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380" yWindow="-75" windowWidth="13200" windowHeight="10275"/>
  </bookViews>
  <sheets>
    <sheet name="THONG KE HK1(18-19)" sheetId="4" r:id="rId1"/>
  </sheets>
  <calcPr calcId="145621"/>
</workbook>
</file>

<file path=xl/calcChain.xml><?xml version="1.0" encoding="utf-8"?>
<calcChain xmlns="http://schemas.openxmlformats.org/spreadsheetml/2006/main">
  <c r="K72" i="4" l="1"/>
  <c r="K37" i="4" l="1"/>
  <c r="K59" i="4" l="1"/>
  <c r="K58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61" i="4"/>
  <c r="K62" i="4"/>
  <c r="K63" i="4"/>
  <c r="K64" i="4"/>
  <c r="K65" i="4"/>
  <c r="K66" i="4"/>
  <c r="K67" i="4"/>
  <c r="K68" i="4"/>
  <c r="K69" i="4"/>
  <c r="K70" i="4"/>
  <c r="K71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10" i="4"/>
  <c r="F60" i="4"/>
  <c r="G60" i="4" s="1"/>
  <c r="H60" i="4" s="1"/>
  <c r="I60" i="4" s="1"/>
  <c r="K60" i="4" l="1"/>
</calcChain>
</file>

<file path=xl/sharedStrings.xml><?xml version="1.0" encoding="utf-8"?>
<sst xmlns="http://schemas.openxmlformats.org/spreadsheetml/2006/main" count="256" uniqueCount="136">
  <si>
    <t>BẢNG THỐNG KÊ VẬT TƯ</t>
  </si>
  <si>
    <t>STT</t>
  </si>
  <si>
    <t>TÊN VẬT TƯ</t>
  </si>
  <si>
    <t>TSKT/ QUY CÁCH</t>
  </si>
  <si>
    <t>ĐVT</t>
  </si>
  <si>
    <t>GHI CHÚ</t>
  </si>
  <si>
    <t>TRƯỞNG ĐƠN VỊ</t>
  </si>
  <si>
    <t>KHOA:  CN NHIỆT LẠNH</t>
  </si>
  <si>
    <t>Bạc hàn</t>
  </si>
  <si>
    <t>Cuộn</t>
  </si>
  <si>
    <t>Cái</t>
  </si>
  <si>
    <t>Mét</t>
  </si>
  <si>
    <t>Bịch</t>
  </si>
  <si>
    <t>viên</t>
  </si>
  <si>
    <t>m2</t>
  </si>
  <si>
    <t>Cadivi</t>
  </si>
  <si>
    <t>Băng keo điện Nano</t>
  </si>
  <si>
    <t>Lưới đồng</t>
  </si>
  <si>
    <t>Băng keo giấy</t>
  </si>
  <si>
    <t>VN</t>
  </si>
  <si>
    <t>Rơle khởi động kiểu dòng</t>
  </si>
  <si>
    <t>1/8 HP</t>
  </si>
  <si>
    <t>cái</t>
  </si>
  <si>
    <t>Phích cắm</t>
  </si>
  <si>
    <t>Bóng đèn 6 tấc</t>
  </si>
  <si>
    <t>Máng đèn 6 tấc</t>
  </si>
  <si>
    <t>Nhớt lạnh 410A</t>
  </si>
  <si>
    <t>Shell</t>
  </si>
  <si>
    <t>Lít</t>
  </si>
  <si>
    <t>Ngoại</t>
  </si>
  <si>
    <t>Que</t>
  </si>
  <si>
    <t>Đồng thau</t>
  </si>
  <si>
    <t>Đl</t>
  </si>
  <si>
    <t>ĐL</t>
  </si>
  <si>
    <t>Dây điện đôi 2.5 mm2</t>
  </si>
  <si>
    <t>Đài loan</t>
  </si>
  <si>
    <t>CB 1 pha 25 A</t>
  </si>
  <si>
    <t>Chì hàn</t>
  </si>
  <si>
    <t>Ga R134a</t>
  </si>
  <si>
    <t>Bình</t>
  </si>
  <si>
    <t>Ga R22</t>
  </si>
  <si>
    <t>Ga R410a</t>
  </si>
  <si>
    <t>Rơle khởi động kiểu PTC</t>
  </si>
  <si>
    <t>Pin 9V</t>
  </si>
  <si>
    <t>Công tắc + đế tủ lạnh</t>
  </si>
  <si>
    <t>Đồng hồ đo nhiệt độ Âm</t>
  </si>
  <si>
    <t>Timer tủ lạnh</t>
  </si>
  <si>
    <t>Quạt tủ lạnh</t>
  </si>
  <si>
    <t>Đô mi nô 12 cặp  chân 10A</t>
  </si>
  <si>
    <t>hộp</t>
  </si>
  <si>
    <t>cuộn</t>
  </si>
  <si>
    <t>LCB</t>
  </si>
  <si>
    <t>LDD</t>
  </si>
  <si>
    <t>Dây điện đôi 32</t>
  </si>
  <si>
    <t>Dây điện đơn 12</t>
  </si>
  <si>
    <t>Lít</t>
  </si>
  <si>
    <t>Bóng đèn tròn 75W</t>
  </si>
  <si>
    <t>Đèn + chuôi đèn tủ lạnh 12W-220V</t>
  </si>
  <si>
    <t>Si quấn</t>
  </si>
  <si>
    <t>kg</t>
  </si>
  <si>
    <t>Ống cách nhiệt</t>
  </si>
  <si>
    <t>Ống</t>
  </si>
  <si>
    <t>LCN</t>
  </si>
  <si>
    <t>Nhớt lạnh  R22</t>
  </si>
  <si>
    <t>Nhớt lạnh R134a</t>
  </si>
  <si>
    <t>Cáp máy lạnh  1,5 HP (1-2mm)</t>
  </si>
  <si>
    <t>Cosse ghim lốc</t>
  </si>
  <si>
    <t>Giẻ lau</t>
  </si>
  <si>
    <t xml:space="preserve">Sơn </t>
  </si>
  <si>
    <t>Cọ</t>
  </si>
  <si>
    <t>Công tắc hành trình</t>
  </si>
  <si>
    <t>Công tắctơ 10A-220V</t>
  </si>
  <si>
    <t>Relay nhiệt 5A</t>
  </si>
  <si>
    <t>Dây điện đơn 16</t>
  </si>
  <si>
    <t>Nẹp đi dây tủ điện 2,5 mm</t>
  </si>
  <si>
    <t>bịch</t>
  </si>
  <si>
    <t>Đầu cos 1.5 ly</t>
  </si>
  <si>
    <t>thanh</t>
  </si>
  <si>
    <t>LĐL</t>
  </si>
  <si>
    <t>Ống thoát nước ML</t>
  </si>
  <si>
    <t>Ô TÔ</t>
  </si>
  <si>
    <t>cây</t>
  </si>
  <si>
    <t>Học phần</t>
  </si>
  <si>
    <t>Đèn báo pha tủ điện</t>
  </si>
  <si>
    <t>Chuông báo tủ điện</t>
  </si>
  <si>
    <t>Nút nhấn đơn-kép tủ điện</t>
  </si>
  <si>
    <t>Đèn led thanh 0,5 m-220V</t>
  </si>
  <si>
    <t>14kg/bình</t>
  </si>
  <si>
    <t>15m/cuộn</t>
  </si>
  <si>
    <t>2m/ống</t>
  </si>
  <si>
    <t>Ổ cắm 20A ( loại 2 lỗ 2 chấu)</t>
  </si>
  <si>
    <t>mẫu</t>
  </si>
  <si>
    <t xml:space="preserve">Pin 1.5V - AA </t>
  </si>
  <si>
    <t>Dây rút 200mm</t>
  </si>
  <si>
    <t>TBĐ</t>
  </si>
  <si>
    <r>
      <t xml:space="preserve">Ống đồng </t>
    </r>
    <r>
      <rPr>
        <sz val="10"/>
        <color indexed="8"/>
        <rFont val="Times New Roman"/>
        <family val="1"/>
      </rPr>
      <t>Φ4</t>
    </r>
  </si>
  <si>
    <r>
      <t xml:space="preserve">Ống đồng </t>
    </r>
    <r>
      <rPr>
        <sz val="10"/>
        <color indexed="8"/>
        <rFont val="SimSun"/>
      </rPr>
      <t>Φ</t>
    </r>
    <r>
      <rPr>
        <sz val="10"/>
        <color indexed="8"/>
        <rFont val="Times New Roman"/>
        <family val="1"/>
      </rPr>
      <t>6</t>
    </r>
  </si>
  <si>
    <r>
      <t xml:space="preserve">Ống đồng </t>
    </r>
    <r>
      <rPr>
        <sz val="10"/>
        <color indexed="8"/>
        <rFont val="SimSun"/>
      </rPr>
      <t>Φ</t>
    </r>
    <r>
      <rPr>
        <sz val="10"/>
        <color indexed="8"/>
        <rFont val="Times New Roman"/>
        <family val="1"/>
      </rPr>
      <t>10</t>
    </r>
  </si>
  <si>
    <r>
      <t xml:space="preserve">Ống đồng </t>
    </r>
    <r>
      <rPr>
        <sz val="10"/>
        <color indexed="8"/>
        <rFont val="SimSun"/>
      </rPr>
      <t>Φ</t>
    </r>
    <r>
      <rPr>
        <sz val="10"/>
        <color indexed="8"/>
        <rFont val="Times New Roman"/>
        <family val="1"/>
      </rPr>
      <t>13</t>
    </r>
  </si>
  <si>
    <r>
      <t xml:space="preserve">Ống đồng </t>
    </r>
    <r>
      <rPr>
        <sz val="10"/>
        <color indexed="8"/>
        <rFont val="SimSun"/>
      </rPr>
      <t>Φ</t>
    </r>
    <r>
      <rPr>
        <sz val="10"/>
        <color indexed="8"/>
        <rFont val="Times New Roman"/>
        <family val="1"/>
      </rPr>
      <t>16</t>
    </r>
  </si>
  <si>
    <r>
      <t xml:space="preserve">Ti sạc </t>
    </r>
    <r>
      <rPr>
        <sz val="10"/>
        <color indexed="8"/>
        <rFont val="Times New Roman"/>
        <family val="1"/>
      </rPr>
      <t>Φ6</t>
    </r>
  </si>
  <si>
    <r>
      <t xml:space="preserve"> Co ống đồng </t>
    </r>
    <r>
      <rPr>
        <sz val="10"/>
        <color indexed="8"/>
        <rFont val="SimSun"/>
      </rPr>
      <t>Φ</t>
    </r>
    <r>
      <rPr>
        <sz val="10"/>
        <color indexed="8"/>
        <rFont val="Times New Roman"/>
        <family val="1"/>
      </rPr>
      <t>10</t>
    </r>
  </si>
  <si>
    <r>
      <t xml:space="preserve"> Co ống đồng </t>
    </r>
    <r>
      <rPr>
        <sz val="10"/>
        <color indexed="8"/>
        <rFont val="SimSun"/>
      </rPr>
      <t>Φ</t>
    </r>
    <r>
      <rPr>
        <sz val="10"/>
        <color indexed="8"/>
        <rFont val="Times New Roman"/>
        <family val="1"/>
      </rPr>
      <t>13</t>
    </r>
  </si>
  <si>
    <r>
      <t xml:space="preserve"> Co  ống đồng </t>
    </r>
    <r>
      <rPr>
        <sz val="10"/>
        <color indexed="8"/>
        <rFont val="SimSun"/>
      </rPr>
      <t>Φ</t>
    </r>
    <r>
      <rPr>
        <sz val="10"/>
        <color indexed="8"/>
        <rFont val="Times New Roman"/>
        <family val="1"/>
      </rPr>
      <t>16</t>
    </r>
  </si>
  <si>
    <r>
      <t xml:space="preserve"> T ống đồng </t>
    </r>
    <r>
      <rPr>
        <sz val="10"/>
        <color indexed="8"/>
        <rFont val="SimSun"/>
      </rPr>
      <t>Φ6</t>
    </r>
  </si>
  <si>
    <r>
      <t xml:space="preserve">Rắc co nối </t>
    </r>
    <r>
      <rPr>
        <sz val="10"/>
        <color indexed="8"/>
        <rFont val="Times New Roman"/>
        <family val="1"/>
      </rPr>
      <t>Φ6 ( đực + cái )</t>
    </r>
  </si>
  <si>
    <r>
      <t xml:space="preserve">Rắc co </t>
    </r>
    <r>
      <rPr>
        <sz val="10"/>
        <color indexed="8"/>
        <rFont val="Times New Roman"/>
        <family val="1"/>
      </rPr>
      <t>Φ10( đực + cái )</t>
    </r>
  </si>
  <si>
    <r>
      <t xml:space="preserve">Rắc co </t>
    </r>
    <r>
      <rPr>
        <sz val="10"/>
        <color indexed="8"/>
        <rFont val="Times New Roman"/>
        <family val="1"/>
      </rPr>
      <t>Φ13( đực + cái )</t>
    </r>
  </si>
  <si>
    <t>Công tắc đèn 2 chấu (viva)</t>
  </si>
  <si>
    <t>Công tắc đèn 3 chấu (viva)</t>
  </si>
  <si>
    <t>Đồng Hồ Đo Độ Ẩm Nhiệt Độ K1 -50 ~ 70 độ C</t>
  </si>
  <si>
    <t>Panasonic</t>
  </si>
  <si>
    <t>Công tắc đèn 2 chấu tủ lạnh</t>
  </si>
  <si>
    <t>Công tắc đèn 3 chấu tủ lạnh</t>
  </si>
  <si>
    <t>Đầu quạt bàn</t>
  </si>
  <si>
    <t>Táp lô điện 25cm x 30cm</t>
  </si>
  <si>
    <t>Rơle bảo vệ ( thermic ) 1/8 HP</t>
  </si>
  <si>
    <t>Relay Trung Gian kiếng 14 chân</t>
  </si>
  <si>
    <t>Relay Thời Gian kiếng 8 chân tủ điện</t>
  </si>
  <si>
    <t>Cáp tủ l/8- 1/16 HP ( 0.2mm _ 0.4mm)</t>
  </si>
  <si>
    <t>Công tắc tủ lạnh + đế tủ lạnh</t>
  </si>
  <si>
    <t>TRƯỜNG CAO ĐẲNG LÝ TỰ TRỌNG</t>
  </si>
  <si>
    <t xml:space="preserve">  CỘNG HÒA XÃ HỘI CHỦ NGHĨA VIỆT NAM</t>
  </si>
  <si>
    <t xml:space="preserve">        THÀNH PHỐ HỒ CHÍ MINH</t>
  </si>
  <si>
    <t xml:space="preserve">              Độc lập - Tự do - Hạnh phúc</t>
  </si>
  <si>
    <t>6lớp</t>
  </si>
  <si>
    <t>5lớp</t>
  </si>
  <si>
    <t>3lớp</t>
  </si>
  <si>
    <t>8lớp</t>
  </si>
  <si>
    <t>4lớp</t>
  </si>
  <si>
    <t>Timer giây, loại  8 chân</t>
  </si>
  <si>
    <t xml:space="preserve">        Thành phố Hồ Chí Minh, ngày 22   tháng  8   năm 2018</t>
  </si>
  <si>
    <t>Học kỳ 1/ 2018-2019</t>
  </si>
  <si>
    <t>Số lượng</t>
  </si>
  <si>
    <t>Hiệu Trưởng</t>
  </si>
  <si>
    <t>PHÒNG TBVT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</si>
</sst>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SimSun"/>
    </font>
    <font>
      <sz val="10"/>
      <color theme="1"/>
      <name val="Calibri"/>
      <family val="2"/>
      <scheme val="minor"/>
    </font>
    <font>
      <b/>
      <sz val="10"/>
      <color rgb="FFFF0000"/>
      <name val="Times New Roman"/>
      <family val="1"/>
    </font>
    <font>
      <sz val="10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/>
    <xf numFmtId="0" fontId="3" fillId="0" borderId="0" xfId="0" applyFont="1" applyAlignment="1"/>
    <xf numFmtId="0" fontId="2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left" wrapText="1"/>
    </xf>
    <xf numFmtId="0" fontId="8" fillId="0" borderId="1" xfId="0" applyFont="1" applyBorder="1" applyAlignment="1">
      <alignment vertical="top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top" wrapText="1"/>
    </xf>
    <xf numFmtId="0" fontId="11" fillId="0" borderId="1" xfId="0" applyFont="1" applyBorder="1"/>
    <xf numFmtId="0" fontId="7" fillId="0" borderId="1" xfId="0" applyFont="1" applyFill="1" applyBorder="1" applyAlignment="1">
      <alignment vertical="top" wrapText="1"/>
    </xf>
    <xf numFmtId="0" fontId="8" fillId="0" borderId="1" xfId="0" applyFont="1" applyBorder="1"/>
    <xf numFmtId="0" fontId="12" fillId="0" borderId="1" xfId="0" applyFont="1" applyBorder="1" applyAlignment="1"/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3" fillId="0" borderId="1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wrapText="1"/>
    </xf>
    <xf numFmtId="0" fontId="13" fillId="0" borderId="1" xfId="0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7"/>
  <sheetViews>
    <sheetView tabSelected="1" zoomScale="115" zoomScaleNormal="115" workbookViewId="0">
      <selection activeCell="Q14" sqref="Q14"/>
    </sheetView>
  </sheetViews>
  <sheetFormatPr defaultRowHeight="15.75" x14ac:dyDescent="0.25"/>
  <cols>
    <col min="1" max="1" width="5.7109375" style="7" customWidth="1"/>
    <col min="2" max="2" width="24" style="7" customWidth="1"/>
    <col min="3" max="3" width="8.140625" style="9" customWidth="1"/>
    <col min="4" max="4" width="7.7109375" style="9" customWidth="1"/>
    <col min="5" max="6" width="4.7109375" style="9" customWidth="1"/>
    <col min="7" max="10" width="4.7109375" style="7" customWidth="1"/>
    <col min="11" max="11" width="5.85546875" style="7" customWidth="1"/>
    <col min="12" max="12" width="8.7109375" style="7" customWidth="1"/>
    <col min="13" max="255" width="9.140625" style="7"/>
    <col min="256" max="256" width="7.42578125" style="7" customWidth="1"/>
    <col min="257" max="257" width="34.42578125" style="7" customWidth="1"/>
    <col min="258" max="258" width="17.85546875" style="7" customWidth="1"/>
    <col min="259" max="259" width="12" style="7" customWidth="1"/>
    <col min="260" max="260" width="10.42578125" style="7" bestFit="1" customWidth="1"/>
    <col min="261" max="261" width="14.140625" style="7" customWidth="1"/>
    <col min="262" max="511" width="9.140625" style="7"/>
    <col min="512" max="512" width="7.42578125" style="7" customWidth="1"/>
    <col min="513" max="513" width="34.42578125" style="7" customWidth="1"/>
    <col min="514" max="514" width="17.85546875" style="7" customWidth="1"/>
    <col min="515" max="515" width="12" style="7" customWidth="1"/>
    <col min="516" max="516" width="10.42578125" style="7" bestFit="1" customWidth="1"/>
    <col min="517" max="517" width="14.140625" style="7" customWidth="1"/>
    <col min="518" max="767" width="9.140625" style="7"/>
    <col min="768" max="768" width="7.42578125" style="7" customWidth="1"/>
    <col min="769" max="769" width="34.42578125" style="7" customWidth="1"/>
    <col min="770" max="770" width="17.85546875" style="7" customWidth="1"/>
    <col min="771" max="771" width="12" style="7" customWidth="1"/>
    <col min="772" max="772" width="10.42578125" style="7" bestFit="1" customWidth="1"/>
    <col min="773" max="773" width="14.140625" style="7" customWidth="1"/>
    <col min="774" max="1023" width="9.140625" style="7"/>
    <col min="1024" max="1024" width="7.42578125" style="7" customWidth="1"/>
    <col min="1025" max="1025" width="34.42578125" style="7" customWidth="1"/>
    <col min="1026" max="1026" width="17.85546875" style="7" customWidth="1"/>
    <col min="1027" max="1027" width="12" style="7" customWidth="1"/>
    <col min="1028" max="1028" width="10.42578125" style="7" bestFit="1" customWidth="1"/>
    <col min="1029" max="1029" width="14.140625" style="7" customWidth="1"/>
    <col min="1030" max="1279" width="9.140625" style="7"/>
    <col min="1280" max="1280" width="7.42578125" style="7" customWidth="1"/>
    <col min="1281" max="1281" width="34.42578125" style="7" customWidth="1"/>
    <col min="1282" max="1282" width="17.85546875" style="7" customWidth="1"/>
    <col min="1283" max="1283" width="12" style="7" customWidth="1"/>
    <col min="1284" max="1284" width="10.42578125" style="7" bestFit="1" customWidth="1"/>
    <col min="1285" max="1285" width="14.140625" style="7" customWidth="1"/>
    <col min="1286" max="1535" width="9.140625" style="7"/>
    <col min="1536" max="1536" width="7.42578125" style="7" customWidth="1"/>
    <col min="1537" max="1537" width="34.42578125" style="7" customWidth="1"/>
    <col min="1538" max="1538" width="17.85546875" style="7" customWidth="1"/>
    <col min="1539" max="1539" width="12" style="7" customWidth="1"/>
    <col min="1540" max="1540" width="10.42578125" style="7" bestFit="1" customWidth="1"/>
    <col min="1541" max="1541" width="14.140625" style="7" customWidth="1"/>
    <col min="1542" max="1791" width="9.140625" style="7"/>
    <col min="1792" max="1792" width="7.42578125" style="7" customWidth="1"/>
    <col min="1793" max="1793" width="34.42578125" style="7" customWidth="1"/>
    <col min="1794" max="1794" width="17.85546875" style="7" customWidth="1"/>
    <col min="1795" max="1795" width="12" style="7" customWidth="1"/>
    <col min="1796" max="1796" width="10.42578125" style="7" bestFit="1" customWidth="1"/>
    <col min="1797" max="1797" width="14.140625" style="7" customWidth="1"/>
    <col min="1798" max="2047" width="9.140625" style="7"/>
    <col min="2048" max="2048" width="7.42578125" style="7" customWidth="1"/>
    <col min="2049" max="2049" width="34.42578125" style="7" customWidth="1"/>
    <col min="2050" max="2050" width="17.85546875" style="7" customWidth="1"/>
    <col min="2051" max="2051" width="12" style="7" customWidth="1"/>
    <col min="2052" max="2052" width="10.42578125" style="7" bestFit="1" customWidth="1"/>
    <col min="2053" max="2053" width="14.140625" style="7" customWidth="1"/>
    <col min="2054" max="2303" width="9.140625" style="7"/>
    <col min="2304" max="2304" width="7.42578125" style="7" customWidth="1"/>
    <col min="2305" max="2305" width="34.42578125" style="7" customWidth="1"/>
    <col min="2306" max="2306" width="17.85546875" style="7" customWidth="1"/>
    <col min="2307" max="2307" width="12" style="7" customWidth="1"/>
    <col min="2308" max="2308" width="10.42578125" style="7" bestFit="1" customWidth="1"/>
    <col min="2309" max="2309" width="14.140625" style="7" customWidth="1"/>
    <col min="2310" max="2559" width="9.140625" style="7"/>
    <col min="2560" max="2560" width="7.42578125" style="7" customWidth="1"/>
    <col min="2561" max="2561" width="34.42578125" style="7" customWidth="1"/>
    <col min="2562" max="2562" width="17.85546875" style="7" customWidth="1"/>
    <col min="2563" max="2563" width="12" style="7" customWidth="1"/>
    <col min="2564" max="2564" width="10.42578125" style="7" bestFit="1" customWidth="1"/>
    <col min="2565" max="2565" width="14.140625" style="7" customWidth="1"/>
    <col min="2566" max="2815" width="9.140625" style="7"/>
    <col min="2816" max="2816" width="7.42578125" style="7" customWidth="1"/>
    <col min="2817" max="2817" width="34.42578125" style="7" customWidth="1"/>
    <col min="2818" max="2818" width="17.85546875" style="7" customWidth="1"/>
    <col min="2819" max="2819" width="12" style="7" customWidth="1"/>
    <col min="2820" max="2820" width="10.42578125" style="7" bestFit="1" customWidth="1"/>
    <col min="2821" max="2821" width="14.140625" style="7" customWidth="1"/>
    <col min="2822" max="3071" width="9.140625" style="7"/>
    <col min="3072" max="3072" width="7.42578125" style="7" customWidth="1"/>
    <col min="3073" max="3073" width="34.42578125" style="7" customWidth="1"/>
    <col min="3074" max="3074" width="17.85546875" style="7" customWidth="1"/>
    <col min="3075" max="3075" width="12" style="7" customWidth="1"/>
    <col min="3076" max="3076" width="10.42578125" style="7" bestFit="1" customWidth="1"/>
    <col min="3077" max="3077" width="14.140625" style="7" customWidth="1"/>
    <col min="3078" max="3327" width="9.140625" style="7"/>
    <col min="3328" max="3328" width="7.42578125" style="7" customWidth="1"/>
    <col min="3329" max="3329" width="34.42578125" style="7" customWidth="1"/>
    <col min="3330" max="3330" width="17.85546875" style="7" customWidth="1"/>
    <col min="3331" max="3331" width="12" style="7" customWidth="1"/>
    <col min="3332" max="3332" width="10.42578125" style="7" bestFit="1" customWidth="1"/>
    <col min="3333" max="3333" width="14.140625" style="7" customWidth="1"/>
    <col min="3334" max="3583" width="9.140625" style="7"/>
    <col min="3584" max="3584" width="7.42578125" style="7" customWidth="1"/>
    <col min="3585" max="3585" width="34.42578125" style="7" customWidth="1"/>
    <col min="3586" max="3586" width="17.85546875" style="7" customWidth="1"/>
    <col min="3587" max="3587" width="12" style="7" customWidth="1"/>
    <col min="3588" max="3588" width="10.42578125" style="7" bestFit="1" customWidth="1"/>
    <col min="3589" max="3589" width="14.140625" style="7" customWidth="1"/>
    <col min="3590" max="3839" width="9.140625" style="7"/>
    <col min="3840" max="3840" width="7.42578125" style="7" customWidth="1"/>
    <col min="3841" max="3841" width="34.42578125" style="7" customWidth="1"/>
    <col min="3842" max="3842" width="17.85546875" style="7" customWidth="1"/>
    <col min="3843" max="3843" width="12" style="7" customWidth="1"/>
    <col min="3844" max="3844" width="10.42578125" style="7" bestFit="1" customWidth="1"/>
    <col min="3845" max="3845" width="14.140625" style="7" customWidth="1"/>
    <col min="3846" max="4095" width="9.140625" style="7"/>
    <col min="4096" max="4096" width="7.42578125" style="7" customWidth="1"/>
    <col min="4097" max="4097" width="34.42578125" style="7" customWidth="1"/>
    <col min="4098" max="4098" width="17.85546875" style="7" customWidth="1"/>
    <col min="4099" max="4099" width="12" style="7" customWidth="1"/>
    <col min="4100" max="4100" width="10.42578125" style="7" bestFit="1" customWidth="1"/>
    <col min="4101" max="4101" width="14.140625" style="7" customWidth="1"/>
    <col min="4102" max="4351" width="9.140625" style="7"/>
    <col min="4352" max="4352" width="7.42578125" style="7" customWidth="1"/>
    <col min="4353" max="4353" width="34.42578125" style="7" customWidth="1"/>
    <col min="4354" max="4354" width="17.85546875" style="7" customWidth="1"/>
    <col min="4355" max="4355" width="12" style="7" customWidth="1"/>
    <col min="4356" max="4356" width="10.42578125" style="7" bestFit="1" customWidth="1"/>
    <col min="4357" max="4357" width="14.140625" style="7" customWidth="1"/>
    <col min="4358" max="4607" width="9.140625" style="7"/>
    <col min="4608" max="4608" width="7.42578125" style="7" customWidth="1"/>
    <col min="4609" max="4609" width="34.42578125" style="7" customWidth="1"/>
    <col min="4610" max="4610" width="17.85546875" style="7" customWidth="1"/>
    <col min="4611" max="4611" width="12" style="7" customWidth="1"/>
    <col min="4612" max="4612" width="10.42578125" style="7" bestFit="1" customWidth="1"/>
    <col min="4613" max="4613" width="14.140625" style="7" customWidth="1"/>
    <col min="4614" max="4863" width="9.140625" style="7"/>
    <col min="4864" max="4864" width="7.42578125" style="7" customWidth="1"/>
    <col min="4865" max="4865" width="34.42578125" style="7" customWidth="1"/>
    <col min="4866" max="4866" width="17.85546875" style="7" customWidth="1"/>
    <col min="4867" max="4867" width="12" style="7" customWidth="1"/>
    <col min="4868" max="4868" width="10.42578125" style="7" bestFit="1" customWidth="1"/>
    <col min="4869" max="4869" width="14.140625" style="7" customWidth="1"/>
    <col min="4870" max="5119" width="9.140625" style="7"/>
    <col min="5120" max="5120" width="7.42578125" style="7" customWidth="1"/>
    <col min="5121" max="5121" width="34.42578125" style="7" customWidth="1"/>
    <col min="5122" max="5122" width="17.85546875" style="7" customWidth="1"/>
    <col min="5123" max="5123" width="12" style="7" customWidth="1"/>
    <col min="5124" max="5124" width="10.42578125" style="7" bestFit="1" customWidth="1"/>
    <col min="5125" max="5125" width="14.140625" style="7" customWidth="1"/>
    <col min="5126" max="5375" width="9.140625" style="7"/>
    <col min="5376" max="5376" width="7.42578125" style="7" customWidth="1"/>
    <col min="5377" max="5377" width="34.42578125" style="7" customWidth="1"/>
    <col min="5378" max="5378" width="17.85546875" style="7" customWidth="1"/>
    <col min="5379" max="5379" width="12" style="7" customWidth="1"/>
    <col min="5380" max="5380" width="10.42578125" style="7" bestFit="1" customWidth="1"/>
    <col min="5381" max="5381" width="14.140625" style="7" customWidth="1"/>
    <col min="5382" max="5631" width="9.140625" style="7"/>
    <col min="5632" max="5632" width="7.42578125" style="7" customWidth="1"/>
    <col min="5633" max="5633" width="34.42578125" style="7" customWidth="1"/>
    <col min="5634" max="5634" width="17.85546875" style="7" customWidth="1"/>
    <col min="5635" max="5635" width="12" style="7" customWidth="1"/>
    <col min="5636" max="5636" width="10.42578125" style="7" bestFit="1" customWidth="1"/>
    <col min="5637" max="5637" width="14.140625" style="7" customWidth="1"/>
    <col min="5638" max="5887" width="9.140625" style="7"/>
    <col min="5888" max="5888" width="7.42578125" style="7" customWidth="1"/>
    <col min="5889" max="5889" width="34.42578125" style="7" customWidth="1"/>
    <col min="5890" max="5890" width="17.85546875" style="7" customWidth="1"/>
    <col min="5891" max="5891" width="12" style="7" customWidth="1"/>
    <col min="5892" max="5892" width="10.42578125" style="7" bestFit="1" customWidth="1"/>
    <col min="5893" max="5893" width="14.140625" style="7" customWidth="1"/>
    <col min="5894" max="6143" width="9.140625" style="7"/>
    <col min="6144" max="6144" width="7.42578125" style="7" customWidth="1"/>
    <col min="6145" max="6145" width="34.42578125" style="7" customWidth="1"/>
    <col min="6146" max="6146" width="17.85546875" style="7" customWidth="1"/>
    <col min="6147" max="6147" width="12" style="7" customWidth="1"/>
    <col min="6148" max="6148" width="10.42578125" style="7" bestFit="1" customWidth="1"/>
    <col min="6149" max="6149" width="14.140625" style="7" customWidth="1"/>
    <col min="6150" max="6399" width="9.140625" style="7"/>
    <col min="6400" max="6400" width="7.42578125" style="7" customWidth="1"/>
    <col min="6401" max="6401" width="34.42578125" style="7" customWidth="1"/>
    <col min="6402" max="6402" width="17.85546875" style="7" customWidth="1"/>
    <col min="6403" max="6403" width="12" style="7" customWidth="1"/>
    <col min="6404" max="6404" width="10.42578125" style="7" bestFit="1" customWidth="1"/>
    <col min="6405" max="6405" width="14.140625" style="7" customWidth="1"/>
    <col min="6406" max="6655" width="9.140625" style="7"/>
    <col min="6656" max="6656" width="7.42578125" style="7" customWidth="1"/>
    <col min="6657" max="6657" width="34.42578125" style="7" customWidth="1"/>
    <col min="6658" max="6658" width="17.85546875" style="7" customWidth="1"/>
    <col min="6659" max="6659" width="12" style="7" customWidth="1"/>
    <col min="6660" max="6660" width="10.42578125" style="7" bestFit="1" customWidth="1"/>
    <col min="6661" max="6661" width="14.140625" style="7" customWidth="1"/>
    <col min="6662" max="6911" width="9.140625" style="7"/>
    <col min="6912" max="6912" width="7.42578125" style="7" customWidth="1"/>
    <col min="6913" max="6913" width="34.42578125" style="7" customWidth="1"/>
    <col min="6914" max="6914" width="17.85546875" style="7" customWidth="1"/>
    <col min="6915" max="6915" width="12" style="7" customWidth="1"/>
    <col min="6916" max="6916" width="10.42578125" style="7" bestFit="1" customWidth="1"/>
    <col min="6917" max="6917" width="14.140625" style="7" customWidth="1"/>
    <col min="6918" max="7167" width="9.140625" style="7"/>
    <col min="7168" max="7168" width="7.42578125" style="7" customWidth="1"/>
    <col min="7169" max="7169" width="34.42578125" style="7" customWidth="1"/>
    <col min="7170" max="7170" width="17.85546875" style="7" customWidth="1"/>
    <col min="7171" max="7171" width="12" style="7" customWidth="1"/>
    <col min="7172" max="7172" width="10.42578125" style="7" bestFit="1" customWidth="1"/>
    <col min="7173" max="7173" width="14.140625" style="7" customWidth="1"/>
    <col min="7174" max="7423" width="9.140625" style="7"/>
    <col min="7424" max="7424" width="7.42578125" style="7" customWidth="1"/>
    <col min="7425" max="7425" width="34.42578125" style="7" customWidth="1"/>
    <col min="7426" max="7426" width="17.85546875" style="7" customWidth="1"/>
    <col min="7427" max="7427" width="12" style="7" customWidth="1"/>
    <col min="7428" max="7428" width="10.42578125" style="7" bestFit="1" customWidth="1"/>
    <col min="7429" max="7429" width="14.140625" style="7" customWidth="1"/>
    <col min="7430" max="7679" width="9.140625" style="7"/>
    <col min="7680" max="7680" width="7.42578125" style="7" customWidth="1"/>
    <col min="7681" max="7681" width="34.42578125" style="7" customWidth="1"/>
    <col min="7682" max="7682" width="17.85546875" style="7" customWidth="1"/>
    <col min="7683" max="7683" width="12" style="7" customWidth="1"/>
    <col min="7684" max="7684" width="10.42578125" style="7" bestFit="1" customWidth="1"/>
    <col min="7685" max="7685" width="14.140625" style="7" customWidth="1"/>
    <col min="7686" max="7935" width="9.140625" style="7"/>
    <col min="7936" max="7936" width="7.42578125" style="7" customWidth="1"/>
    <col min="7937" max="7937" width="34.42578125" style="7" customWidth="1"/>
    <col min="7938" max="7938" width="17.85546875" style="7" customWidth="1"/>
    <col min="7939" max="7939" width="12" style="7" customWidth="1"/>
    <col min="7940" max="7940" width="10.42578125" style="7" bestFit="1" customWidth="1"/>
    <col min="7941" max="7941" width="14.140625" style="7" customWidth="1"/>
    <col min="7942" max="8191" width="9.140625" style="7"/>
    <col min="8192" max="8192" width="7.42578125" style="7" customWidth="1"/>
    <col min="8193" max="8193" width="34.42578125" style="7" customWidth="1"/>
    <col min="8194" max="8194" width="17.85546875" style="7" customWidth="1"/>
    <col min="8195" max="8195" width="12" style="7" customWidth="1"/>
    <col min="8196" max="8196" width="10.42578125" style="7" bestFit="1" customWidth="1"/>
    <col min="8197" max="8197" width="14.140625" style="7" customWidth="1"/>
    <col min="8198" max="8447" width="9.140625" style="7"/>
    <col min="8448" max="8448" width="7.42578125" style="7" customWidth="1"/>
    <col min="8449" max="8449" width="34.42578125" style="7" customWidth="1"/>
    <col min="8450" max="8450" width="17.85546875" style="7" customWidth="1"/>
    <col min="8451" max="8451" width="12" style="7" customWidth="1"/>
    <col min="8452" max="8452" width="10.42578125" style="7" bestFit="1" customWidth="1"/>
    <col min="8453" max="8453" width="14.140625" style="7" customWidth="1"/>
    <col min="8454" max="8703" width="9.140625" style="7"/>
    <col min="8704" max="8704" width="7.42578125" style="7" customWidth="1"/>
    <col min="8705" max="8705" width="34.42578125" style="7" customWidth="1"/>
    <col min="8706" max="8706" width="17.85546875" style="7" customWidth="1"/>
    <col min="8707" max="8707" width="12" style="7" customWidth="1"/>
    <col min="8708" max="8708" width="10.42578125" style="7" bestFit="1" customWidth="1"/>
    <col min="8709" max="8709" width="14.140625" style="7" customWidth="1"/>
    <col min="8710" max="8959" width="9.140625" style="7"/>
    <col min="8960" max="8960" width="7.42578125" style="7" customWidth="1"/>
    <col min="8961" max="8961" width="34.42578125" style="7" customWidth="1"/>
    <col min="8962" max="8962" width="17.85546875" style="7" customWidth="1"/>
    <col min="8963" max="8963" width="12" style="7" customWidth="1"/>
    <col min="8964" max="8964" width="10.42578125" style="7" bestFit="1" customWidth="1"/>
    <col min="8965" max="8965" width="14.140625" style="7" customWidth="1"/>
    <col min="8966" max="9215" width="9.140625" style="7"/>
    <col min="9216" max="9216" width="7.42578125" style="7" customWidth="1"/>
    <col min="9217" max="9217" width="34.42578125" style="7" customWidth="1"/>
    <col min="9218" max="9218" width="17.85546875" style="7" customWidth="1"/>
    <col min="9219" max="9219" width="12" style="7" customWidth="1"/>
    <col min="9220" max="9220" width="10.42578125" style="7" bestFit="1" customWidth="1"/>
    <col min="9221" max="9221" width="14.140625" style="7" customWidth="1"/>
    <col min="9222" max="9471" width="9.140625" style="7"/>
    <col min="9472" max="9472" width="7.42578125" style="7" customWidth="1"/>
    <col min="9473" max="9473" width="34.42578125" style="7" customWidth="1"/>
    <col min="9474" max="9474" width="17.85546875" style="7" customWidth="1"/>
    <col min="9475" max="9475" width="12" style="7" customWidth="1"/>
    <col min="9476" max="9476" width="10.42578125" style="7" bestFit="1" customWidth="1"/>
    <col min="9477" max="9477" width="14.140625" style="7" customWidth="1"/>
    <col min="9478" max="9727" width="9.140625" style="7"/>
    <col min="9728" max="9728" width="7.42578125" style="7" customWidth="1"/>
    <col min="9729" max="9729" width="34.42578125" style="7" customWidth="1"/>
    <col min="9730" max="9730" width="17.85546875" style="7" customWidth="1"/>
    <col min="9731" max="9731" width="12" style="7" customWidth="1"/>
    <col min="9732" max="9732" width="10.42578125" style="7" bestFit="1" customWidth="1"/>
    <col min="9733" max="9733" width="14.140625" style="7" customWidth="1"/>
    <col min="9734" max="9983" width="9.140625" style="7"/>
    <col min="9984" max="9984" width="7.42578125" style="7" customWidth="1"/>
    <col min="9985" max="9985" width="34.42578125" style="7" customWidth="1"/>
    <col min="9986" max="9986" width="17.85546875" style="7" customWidth="1"/>
    <col min="9987" max="9987" width="12" style="7" customWidth="1"/>
    <col min="9988" max="9988" width="10.42578125" style="7" bestFit="1" customWidth="1"/>
    <col min="9989" max="9989" width="14.140625" style="7" customWidth="1"/>
    <col min="9990" max="10239" width="9.140625" style="7"/>
    <col min="10240" max="10240" width="7.42578125" style="7" customWidth="1"/>
    <col min="10241" max="10241" width="34.42578125" style="7" customWidth="1"/>
    <col min="10242" max="10242" width="17.85546875" style="7" customWidth="1"/>
    <col min="10243" max="10243" width="12" style="7" customWidth="1"/>
    <col min="10244" max="10244" width="10.42578125" style="7" bestFit="1" customWidth="1"/>
    <col min="10245" max="10245" width="14.140625" style="7" customWidth="1"/>
    <col min="10246" max="10495" width="9.140625" style="7"/>
    <col min="10496" max="10496" width="7.42578125" style="7" customWidth="1"/>
    <col min="10497" max="10497" width="34.42578125" style="7" customWidth="1"/>
    <col min="10498" max="10498" width="17.85546875" style="7" customWidth="1"/>
    <col min="10499" max="10499" width="12" style="7" customWidth="1"/>
    <col min="10500" max="10500" width="10.42578125" style="7" bestFit="1" customWidth="1"/>
    <col min="10501" max="10501" width="14.140625" style="7" customWidth="1"/>
    <col min="10502" max="10751" width="9.140625" style="7"/>
    <col min="10752" max="10752" width="7.42578125" style="7" customWidth="1"/>
    <col min="10753" max="10753" width="34.42578125" style="7" customWidth="1"/>
    <col min="10754" max="10754" width="17.85546875" style="7" customWidth="1"/>
    <col min="10755" max="10755" width="12" style="7" customWidth="1"/>
    <col min="10756" max="10756" width="10.42578125" style="7" bestFit="1" customWidth="1"/>
    <col min="10757" max="10757" width="14.140625" style="7" customWidth="1"/>
    <col min="10758" max="11007" width="9.140625" style="7"/>
    <col min="11008" max="11008" width="7.42578125" style="7" customWidth="1"/>
    <col min="11009" max="11009" width="34.42578125" style="7" customWidth="1"/>
    <col min="11010" max="11010" width="17.85546875" style="7" customWidth="1"/>
    <col min="11011" max="11011" width="12" style="7" customWidth="1"/>
    <col min="11012" max="11012" width="10.42578125" style="7" bestFit="1" customWidth="1"/>
    <col min="11013" max="11013" width="14.140625" style="7" customWidth="1"/>
    <col min="11014" max="11263" width="9.140625" style="7"/>
    <col min="11264" max="11264" width="7.42578125" style="7" customWidth="1"/>
    <col min="11265" max="11265" width="34.42578125" style="7" customWidth="1"/>
    <col min="11266" max="11266" width="17.85546875" style="7" customWidth="1"/>
    <col min="11267" max="11267" width="12" style="7" customWidth="1"/>
    <col min="11268" max="11268" width="10.42578125" style="7" bestFit="1" customWidth="1"/>
    <col min="11269" max="11269" width="14.140625" style="7" customWidth="1"/>
    <col min="11270" max="11519" width="9.140625" style="7"/>
    <col min="11520" max="11520" width="7.42578125" style="7" customWidth="1"/>
    <col min="11521" max="11521" width="34.42578125" style="7" customWidth="1"/>
    <col min="11522" max="11522" width="17.85546875" style="7" customWidth="1"/>
    <col min="11523" max="11523" width="12" style="7" customWidth="1"/>
    <col min="11524" max="11524" width="10.42578125" style="7" bestFit="1" customWidth="1"/>
    <col min="11525" max="11525" width="14.140625" style="7" customWidth="1"/>
    <col min="11526" max="11775" width="9.140625" style="7"/>
    <col min="11776" max="11776" width="7.42578125" style="7" customWidth="1"/>
    <col min="11777" max="11777" width="34.42578125" style="7" customWidth="1"/>
    <col min="11778" max="11778" width="17.85546875" style="7" customWidth="1"/>
    <col min="11779" max="11779" width="12" style="7" customWidth="1"/>
    <col min="11780" max="11780" width="10.42578125" style="7" bestFit="1" customWidth="1"/>
    <col min="11781" max="11781" width="14.140625" style="7" customWidth="1"/>
    <col min="11782" max="12031" width="9.140625" style="7"/>
    <col min="12032" max="12032" width="7.42578125" style="7" customWidth="1"/>
    <col min="12033" max="12033" width="34.42578125" style="7" customWidth="1"/>
    <col min="12034" max="12034" width="17.85546875" style="7" customWidth="1"/>
    <col min="12035" max="12035" width="12" style="7" customWidth="1"/>
    <col min="12036" max="12036" width="10.42578125" style="7" bestFit="1" customWidth="1"/>
    <col min="12037" max="12037" width="14.140625" style="7" customWidth="1"/>
    <col min="12038" max="12287" width="9.140625" style="7"/>
    <col min="12288" max="12288" width="7.42578125" style="7" customWidth="1"/>
    <col min="12289" max="12289" width="34.42578125" style="7" customWidth="1"/>
    <col min="12290" max="12290" width="17.85546875" style="7" customWidth="1"/>
    <col min="12291" max="12291" width="12" style="7" customWidth="1"/>
    <col min="12292" max="12292" width="10.42578125" style="7" bestFit="1" customWidth="1"/>
    <col min="12293" max="12293" width="14.140625" style="7" customWidth="1"/>
    <col min="12294" max="12543" width="9.140625" style="7"/>
    <col min="12544" max="12544" width="7.42578125" style="7" customWidth="1"/>
    <col min="12545" max="12545" width="34.42578125" style="7" customWidth="1"/>
    <col min="12546" max="12546" width="17.85546875" style="7" customWidth="1"/>
    <col min="12547" max="12547" width="12" style="7" customWidth="1"/>
    <col min="12548" max="12548" width="10.42578125" style="7" bestFit="1" customWidth="1"/>
    <col min="12549" max="12549" width="14.140625" style="7" customWidth="1"/>
    <col min="12550" max="12799" width="9.140625" style="7"/>
    <col min="12800" max="12800" width="7.42578125" style="7" customWidth="1"/>
    <col min="12801" max="12801" width="34.42578125" style="7" customWidth="1"/>
    <col min="12802" max="12802" width="17.85546875" style="7" customWidth="1"/>
    <col min="12803" max="12803" width="12" style="7" customWidth="1"/>
    <col min="12804" max="12804" width="10.42578125" style="7" bestFit="1" customWidth="1"/>
    <col min="12805" max="12805" width="14.140625" style="7" customWidth="1"/>
    <col min="12806" max="13055" width="9.140625" style="7"/>
    <col min="13056" max="13056" width="7.42578125" style="7" customWidth="1"/>
    <col min="13057" max="13057" width="34.42578125" style="7" customWidth="1"/>
    <col min="13058" max="13058" width="17.85546875" style="7" customWidth="1"/>
    <col min="13059" max="13059" width="12" style="7" customWidth="1"/>
    <col min="13060" max="13060" width="10.42578125" style="7" bestFit="1" customWidth="1"/>
    <col min="13061" max="13061" width="14.140625" style="7" customWidth="1"/>
    <col min="13062" max="13311" width="9.140625" style="7"/>
    <col min="13312" max="13312" width="7.42578125" style="7" customWidth="1"/>
    <col min="13313" max="13313" width="34.42578125" style="7" customWidth="1"/>
    <col min="13314" max="13314" width="17.85546875" style="7" customWidth="1"/>
    <col min="13315" max="13315" width="12" style="7" customWidth="1"/>
    <col min="13316" max="13316" width="10.42578125" style="7" bestFit="1" customWidth="1"/>
    <col min="13317" max="13317" width="14.140625" style="7" customWidth="1"/>
    <col min="13318" max="13567" width="9.140625" style="7"/>
    <col min="13568" max="13568" width="7.42578125" style="7" customWidth="1"/>
    <col min="13569" max="13569" width="34.42578125" style="7" customWidth="1"/>
    <col min="13570" max="13570" width="17.85546875" style="7" customWidth="1"/>
    <col min="13571" max="13571" width="12" style="7" customWidth="1"/>
    <col min="13572" max="13572" width="10.42578125" style="7" bestFit="1" customWidth="1"/>
    <col min="13573" max="13573" width="14.140625" style="7" customWidth="1"/>
    <col min="13574" max="13823" width="9.140625" style="7"/>
    <col min="13824" max="13824" width="7.42578125" style="7" customWidth="1"/>
    <col min="13825" max="13825" width="34.42578125" style="7" customWidth="1"/>
    <col min="13826" max="13826" width="17.85546875" style="7" customWidth="1"/>
    <col min="13827" max="13827" width="12" style="7" customWidth="1"/>
    <col min="13828" max="13828" width="10.42578125" style="7" bestFit="1" customWidth="1"/>
    <col min="13829" max="13829" width="14.140625" style="7" customWidth="1"/>
    <col min="13830" max="14079" width="9.140625" style="7"/>
    <col min="14080" max="14080" width="7.42578125" style="7" customWidth="1"/>
    <col min="14081" max="14081" width="34.42578125" style="7" customWidth="1"/>
    <col min="14082" max="14082" width="17.85546875" style="7" customWidth="1"/>
    <col min="14083" max="14083" width="12" style="7" customWidth="1"/>
    <col min="14084" max="14084" width="10.42578125" style="7" bestFit="1" customWidth="1"/>
    <col min="14085" max="14085" width="14.140625" style="7" customWidth="1"/>
    <col min="14086" max="14335" width="9.140625" style="7"/>
    <col min="14336" max="14336" width="7.42578125" style="7" customWidth="1"/>
    <col min="14337" max="14337" width="34.42578125" style="7" customWidth="1"/>
    <col min="14338" max="14338" width="17.85546875" style="7" customWidth="1"/>
    <col min="14339" max="14339" width="12" style="7" customWidth="1"/>
    <col min="14340" max="14340" width="10.42578125" style="7" bestFit="1" customWidth="1"/>
    <col min="14341" max="14341" width="14.140625" style="7" customWidth="1"/>
    <col min="14342" max="14591" width="9.140625" style="7"/>
    <col min="14592" max="14592" width="7.42578125" style="7" customWidth="1"/>
    <col min="14593" max="14593" width="34.42578125" style="7" customWidth="1"/>
    <col min="14594" max="14594" width="17.85546875" style="7" customWidth="1"/>
    <col min="14595" max="14595" width="12" style="7" customWidth="1"/>
    <col min="14596" max="14596" width="10.42578125" style="7" bestFit="1" customWidth="1"/>
    <col min="14597" max="14597" width="14.140625" style="7" customWidth="1"/>
    <col min="14598" max="14847" width="9.140625" style="7"/>
    <col min="14848" max="14848" width="7.42578125" style="7" customWidth="1"/>
    <col min="14849" max="14849" width="34.42578125" style="7" customWidth="1"/>
    <col min="14850" max="14850" width="17.85546875" style="7" customWidth="1"/>
    <col min="14851" max="14851" width="12" style="7" customWidth="1"/>
    <col min="14852" max="14852" width="10.42578125" style="7" bestFit="1" customWidth="1"/>
    <col min="14853" max="14853" width="14.140625" style="7" customWidth="1"/>
    <col min="14854" max="15103" width="9.140625" style="7"/>
    <col min="15104" max="15104" width="7.42578125" style="7" customWidth="1"/>
    <col min="15105" max="15105" width="34.42578125" style="7" customWidth="1"/>
    <col min="15106" max="15106" width="17.85546875" style="7" customWidth="1"/>
    <col min="15107" max="15107" width="12" style="7" customWidth="1"/>
    <col min="15108" max="15108" width="10.42578125" style="7" bestFit="1" customWidth="1"/>
    <col min="15109" max="15109" width="14.140625" style="7" customWidth="1"/>
    <col min="15110" max="15359" width="9.140625" style="7"/>
    <col min="15360" max="15360" width="7.42578125" style="7" customWidth="1"/>
    <col min="15361" max="15361" width="34.42578125" style="7" customWidth="1"/>
    <col min="15362" max="15362" width="17.85546875" style="7" customWidth="1"/>
    <col min="15363" max="15363" width="12" style="7" customWidth="1"/>
    <col min="15364" max="15364" width="10.42578125" style="7" bestFit="1" customWidth="1"/>
    <col min="15365" max="15365" width="14.140625" style="7" customWidth="1"/>
    <col min="15366" max="15615" width="9.140625" style="7"/>
    <col min="15616" max="15616" width="7.42578125" style="7" customWidth="1"/>
    <col min="15617" max="15617" width="34.42578125" style="7" customWidth="1"/>
    <col min="15618" max="15618" width="17.85546875" style="7" customWidth="1"/>
    <col min="15619" max="15619" width="12" style="7" customWidth="1"/>
    <col min="15620" max="15620" width="10.42578125" style="7" bestFit="1" customWidth="1"/>
    <col min="15621" max="15621" width="14.140625" style="7" customWidth="1"/>
    <col min="15622" max="15871" width="9.140625" style="7"/>
    <col min="15872" max="15872" width="7.42578125" style="7" customWidth="1"/>
    <col min="15873" max="15873" width="34.42578125" style="7" customWidth="1"/>
    <col min="15874" max="15874" width="17.85546875" style="7" customWidth="1"/>
    <col min="15875" max="15875" width="12" style="7" customWidth="1"/>
    <col min="15876" max="15876" width="10.42578125" style="7" bestFit="1" customWidth="1"/>
    <col min="15877" max="15877" width="14.140625" style="7" customWidth="1"/>
    <col min="15878" max="16127" width="9.140625" style="7"/>
    <col min="16128" max="16128" width="7.42578125" style="7" customWidth="1"/>
    <col min="16129" max="16129" width="34.42578125" style="7" customWidth="1"/>
    <col min="16130" max="16130" width="17.85546875" style="7" customWidth="1"/>
    <col min="16131" max="16131" width="12" style="7" customWidth="1"/>
    <col min="16132" max="16132" width="10.42578125" style="7" bestFit="1" customWidth="1"/>
    <col min="16133" max="16133" width="14.140625" style="7" customWidth="1"/>
    <col min="16134" max="16384" width="9.140625" style="7"/>
  </cols>
  <sheetData>
    <row r="1" spans="1:12" s="3" customFormat="1" x14ac:dyDescent="0.25">
      <c r="A1" s="3" t="s">
        <v>121</v>
      </c>
      <c r="D1" s="44" t="s">
        <v>122</v>
      </c>
      <c r="E1" s="5"/>
      <c r="F1" s="5"/>
    </row>
    <row r="2" spans="1:12" s="3" customFormat="1" x14ac:dyDescent="0.25">
      <c r="A2" s="45" t="s">
        <v>123</v>
      </c>
      <c r="D2" s="5" t="s">
        <v>124</v>
      </c>
      <c r="E2" s="5"/>
      <c r="F2" s="5"/>
    </row>
    <row r="3" spans="1:12" x14ac:dyDescent="0.25">
      <c r="A3" s="5" t="s">
        <v>7</v>
      </c>
    </row>
    <row r="4" spans="1:12" ht="20.25" x14ac:dyDescent="0.25">
      <c r="A4" s="50" t="s">
        <v>0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</row>
    <row r="5" spans="1:12" ht="20.25" x14ac:dyDescent="0.25">
      <c r="A5" s="51"/>
      <c r="B5" s="51"/>
      <c r="C5" s="51"/>
      <c r="D5" s="52" t="s">
        <v>132</v>
      </c>
      <c r="E5" s="51"/>
      <c r="F5" s="51"/>
      <c r="G5" s="51"/>
      <c r="H5" s="51"/>
      <c r="I5" s="51"/>
      <c r="J5" s="51"/>
      <c r="K5" s="51"/>
      <c r="L5" s="51"/>
    </row>
    <row r="6" spans="1:12" x14ac:dyDescent="0.25">
      <c r="A6" s="37"/>
      <c r="B6" s="38"/>
      <c r="C6" s="38"/>
      <c r="D6" s="38"/>
      <c r="E6" s="38"/>
      <c r="F6" s="38"/>
    </row>
    <row r="7" spans="1:12" s="8" customFormat="1" ht="38.25" x14ac:dyDescent="0.25">
      <c r="A7" s="39" t="s">
        <v>1</v>
      </c>
      <c r="B7" s="39" t="s">
        <v>2</v>
      </c>
      <c r="C7" s="39" t="s">
        <v>3</v>
      </c>
      <c r="D7" s="39" t="s">
        <v>4</v>
      </c>
      <c r="E7" s="41" t="s">
        <v>82</v>
      </c>
      <c r="F7" s="42"/>
      <c r="G7" s="42"/>
      <c r="H7" s="42"/>
      <c r="I7" s="42"/>
      <c r="J7" s="43"/>
      <c r="K7" s="10" t="s">
        <v>133</v>
      </c>
      <c r="L7" s="10" t="s">
        <v>5</v>
      </c>
    </row>
    <row r="8" spans="1:12" s="8" customFormat="1" x14ac:dyDescent="0.25">
      <c r="A8" s="40"/>
      <c r="B8" s="40"/>
      <c r="C8" s="40"/>
      <c r="D8" s="40"/>
      <c r="E8" s="10" t="s">
        <v>125</v>
      </c>
      <c r="F8" s="10" t="s">
        <v>126</v>
      </c>
      <c r="G8" s="10" t="s">
        <v>127</v>
      </c>
      <c r="H8" s="10" t="s">
        <v>128</v>
      </c>
      <c r="I8" s="10" t="s">
        <v>129</v>
      </c>
      <c r="J8" s="10" t="s">
        <v>125</v>
      </c>
      <c r="K8" s="10"/>
      <c r="L8" s="10"/>
    </row>
    <row r="9" spans="1:12" s="6" customFormat="1" x14ac:dyDescent="0.25">
      <c r="A9" s="11">
        <v>1</v>
      </c>
      <c r="B9" s="12"/>
      <c r="C9" s="12"/>
      <c r="D9" s="12"/>
      <c r="E9" s="12" t="s">
        <v>51</v>
      </c>
      <c r="F9" s="12" t="s">
        <v>52</v>
      </c>
      <c r="G9" s="10" t="s">
        <v>62</v>
      </c>
      <c r="H9" s="10" t="s">
        <v>94</v>
      </c>
      <c r="I9" s="10" t="s">
        <v>78</v>
      </c>
      <c r="J9" s="12" t="s">
        <v>80</v>
      </c>
      <c r="K9" s="12"/>
      <c r="L9" s="12"/>
    </row>
    <row r="10" spans="1:12" x14ac:dyDescent="0.25">
      <c r="A10" s="13">
        <v>2</v>
      </c>
      <c r="B10" s="14" t="s">
        <v>26</v>
      </c>
      <c r="C10" s="15" t="s">
        <v>27</v>
      </c>
      <c r="D10" s="15" t="s">
        <v>28</v>
      </c>
      <c r="E10" s="16">
        <v>6</v>
      </c>
      <c r="F10" s="16">
        <v>6</v>
      </c>
      <c r="G10" s="13"/>
      <c r="H10" s="13"/>
      <c r="I10" s="13">
        <v>10</v>
      </c>
      <c r="J10" s="13"/>
      <c r="K10" s="17">
        <f>SUM(E10:J10)</f>
        <v>22</v>
      </c>
      <c r="L10" s="18"/>
    </row>
    <row r="11" spans="1:12" x14ac:dyDescent="0.25">
      <c r="A11" s="11">
        <v>3</v>
      </c>
      <c r="B11" s="19" t="s">
        <v>64</v>
      </c>
      <c r="C11" s="15" t="s">
        <v>27</v>
      </c>
      <c r="D11" s="15" t="s">
        <v>55</v>
      </c>
      <c r="E11" s="15">
        <v>5</v>
      </c>
      <c r="F11" s="15">
        <v>10</v>
      </c>
      <c r="G11" s="13"/>
      <c r="H11" s="13"/>
      <c r="I11" s="13">
        <v>10</v>
      </c>
      <c r="J11" s="13"/>
      <c r="K11" s="17">
        <f t="shared" ref="K11:K71" si="0">SUM(E11:J11)</f>
        <v>25</v>
      </c>
      <c r="L11" s="18"/>
    </row>
    <row r="12" spans="1:12" x14ac:dyDescent="0.25">
      <c r="A12" s="13">
        <v>4</v>
      </c>
      <c r="B12" s="19" t="s">
        <v>63</v>
      </c>
      <c r="C12" s="15" t="s">
        <v>27</v>
      </c>
      <c r="D12" s="15" t="s">
        <v>55</v>
      </c>
      <c r="E12" s="15">
        <v>6</v>
      </c>
      <c r="F12" s="15"/>
      <c r="G12" s="13">
        <v>14</v>
      </c>
      <c r="H12" s="13"/>
      <c r="I12" s="13">
        <v>10</v>
      </c>
      <c r="J12" s="13"/>
      <c r="K12" s="17">
        <f t="shared" si="0"/>
        <v>30</v>
      </c>
      <c r="L12" s="18"/>
    </row>
    <row r="13" spans="1:12" x14ac:dyDescent="0.25">
      <c r="A13" s="11">
        <v>5</v>
      </c>
      <c r="B13" s="20" t="s">
        <v>38</v>
      </c>
      <c r="C13" s="11" t="s">
        <v>29</v>
      </c>
      <c r="D13" s="21" t="s">
        <v>39</v>
      </c>
      <c r="E13" s="15">
        <v>1</v>
      </c>
      <c r="F13" s="13">
        <v>4</v>
      </c>
      <c r="G13" s="13"/>
      <c r="H13" s="13"/>
      <c r="I13" s="13">
        <v>1</v>
      </c>
      <c r="J13" s="13">
        <v>4</v>
      </c>
      <c r="K13" s="17">
        <f t="shared" si="0"/>
        <v>10</v>
      </c>
      <c r="L13" s="18" t="s">
        <v>87</v>
      </c>
    </row>
    <row r="14" spans="1:12" x14ac:dyDescent="0.25">
      <c r="A14" s="13">
        <v>6</v>
      </c>
      <c r="B14" s="20" t="s">
        <v>40</v>
      </c>
      <c r="C14" s="11" t="s">
        <v>29</v>
      </c>
      <c r="D14" s="21" t="s">
        <v>39</v>
      </c>
      <c r="E14" s="15">
        <v>1</v>
      </c>
      <c r="F14" s="13">
        <v>1</v>
      </c>
      <c r="G14" s="13">
        <v>4</v>
      </c>
      <c r="H14" s="13"/>
      <c r="I14" s="13">
        <v>4</v>
      </c>
      <c r="J14" s="13"/>
      <c r="K14" s="17">
        <f t="shared" si="0"/>
        <v>10</v>
      </c>
      <c r="L14" s="18"/>
    </row>
    <row r="15" spans="1:12" x14ac:dyDescent="0.25">
      <c r="A15" s="11">
        <v>7</v>
      </c>
      <c r="B15" s="20" t="s">
        <v>41</v>
      </c>
      <c r="C15" s="11" t="s">
        <v>29</v>
      </c>
      <c r="D15" s="21" t="s">
        <v>39</v>
      </c>
      <c r="E15" s="15">
        <v>1</v>
      </c>
      <c r="F15" s="13">
        <v>1</v>
      </c>
      <c r="G15" s="13"/>
      <c r="H15" s="13"/>
      <c r="I15" s="13">
        <v>4</v>
      </c>
      <c r="J15" s="13"/>
      <c r="K15" s="17">
        <f t="shared" si="0"/>
        <v>6</v>
      </c>
      <c r="L15" s="18"/>
    </row>
    <row r="16" spans="1:12" x14ac:dyDescent="0.25">
      <c r="A16" s="22">
        <v>8</v>
      </c>
      <c r="B16" s="22" t="s">
        <v>95</v>
      </c>
      <c r="C16" s="15" t="s">
        <v>32</v>
      </c>
      <c r="D16" s="13" t="s">
        <v>9</v>
      </c>
      <c r="E16" s="15"/>
      <c r="F16" s="13">
        <v>5</v>
      </c>
      <c r="G16" s="13">
        <v>1</v>
      </c>
      <c r="H16" s="13"/>
      <c r="I16" s="13">
        <v>1</v>
      </c>
      <c r="J16" s="13"/>
      <c r="K16" s="23">
        <f t="shared" si="0"/>
        <v>7</v>
      </c>
      <c r="L16" s="24" t="s">
        <v>88</v>
      </c>
    </row>
    <row r="17" spans="1:12" x14ac:dyDescent="0.25">
      <c r="A17" s="11">
        <v>9</v>
      </c>
      <c r="B17" s="19" t="s">
        <v>96</v>
      </c>
      <c r="C17" s="15" t="s">
        <v>32</v>
      </c>
      <c r="D17" s="13" t="s">
        <v>9</v>
      </c>
      <c r="E17" s="13">
        <v>6</v>
      </c>
      <c r="F17" s="13">
        <v>10</v>
      </c>
      <c r="G17" s="13">
        <v>8</v>
      </c>
      <c r="H17" s="13"/>
      <c r="I17" s="13">
        <v>12</v>
      </c>
      <c r="J17" s="13"/>
      <c r="K17" s="17">
        <f t="shared" si="0"/>
        <v>36</v>
      </c>
      <c r="L17" s="18"/>
    </row>
    <row r="18" spans="1:12" x14ac:dyDescent="0.25">
      <c r="A18" s="13">
        <v>10</v>
      </c>
      <c r="B18" s="19" t="s">
        <v>97</v>
      </c>
      <c r="C18" s="15" t="s">
        <v>32</v>
      </c>
      <c r="D18" s="13" t="s">
        <v>9</v>
      </c>
      <c r="E18" s="13">
        <v>6</v>
      </c>
      <c r="F18" s="13">
        <v>5</v>
      </c>
      <c r="G18" s="13">
        <v>8</v>
      </c>
      <c r="H18" s="13"/>
      <c r="I18" s="13">
        <v>12</v>
      </c>
      <c r="J18" s="13"/>
      <c r="K18" s="17">
        <f t="shared" si="0"/>
        <v>31</v>
      </c>
      <c r="L18" s="18"/>
    </row>
    <row r="19" spans="1:12" x14ac:dyDescent="0.25">
      <c r="A19" s="11">
        <v>11</v>
      </c>
      <c r="B19" s="19" t="s">
        <v>98</v>
      </c>
      <c r="C19" s="15" t="s">
        <v>32</v>
      </c>
      <c r="D19" s="13" t="s">
        <v>9</v>
      </c>
      <c r="E19" s="13">
        <v>5</v>
      </c>
      <c r="F19" s="13">
        <v>10</v>
      </c>
      <c r="G19" s="13">
        <v>2</v>
      </c>
      <c r="H19" s="13"/>
      <c r="I19" s="13">
        <v>1</v>
      </c>
      <c r="J19" s="13"/>
      <c r="K19" s="17">
        <f t="shared" si="0"/>
        <v>18</v>
      </c>
      <c r="L19" s="18"/>
    </row>
    <row r="20" spans="1:12" x14ac:dyDescent="0.25">
      <c r="A20" s="13">
        <v>12</v>
      </c>
      <c r="B20" s="19" t="s">
        <v>99</v>
      </c>
      <c r="C20" s="15" t="s">
        <v>32</v>
      </c>
      <c r="D20" s="13" t="s">
        <v>11</v>
      </c>
      <c r="E20" s="13">
        <v>5</v>
      </c>
      <c r="F20" s="13">
        <v>10</v>
      </c>
      <c r="G20" s="13">
        <v>30</v>
      </c>
      <c r="H20" s="13"/>
      <c r="I20" s="13">
        <v>1</v>
      </c>
      <c r="J20" s="13"/>
      <c r="K20" s="17">
        <f t="shared" si="0"/>
        <v>46</v>
      </c>
      <c r="L20" s="18"/>
    </row>
    <row r="21" spans="1:12" x14ac:dyDescent="0.25">
      <c r="A21" s="11">
        <v>13</v>
      </c>
      <c r="B21" s="14" t="s">
        <v>100</v>
      </c>
      <c r="C21" s="15" t="s">
        <v>29</v>
      </c>
      <c r="D21" s="15" t="s">
        <v>10</v>
      </c>
      <c r="E21" s="15">
        <v>12</v>
      </c>
      <c r="F21" s="15">
        <v>12</v>
      </c>
      <c r="G21" s="13">
        <v>5</v>
      </c>
      <c r="H21" s="13"/>
      <c r="I21" s="13">
        <v>10</v>
      </c>
      <c r="J21" s="13"/>
      <c r="K21" s="17">
        <f t="shared" si="0"/>
        <v>39</v>
      </c>
      <c r="L21" s="18"/>
    </row>
    <row r="22" spans="1:12" x14ac:dyDescent="0.25">
      <c r="A22" s="13">
        <v>14</v>
      </c>
      <c r="B22" s="25" t="s">
        <v>8</v>
      </c>
      <c r="C22" s="15" t="s">
        <v>29</v>
      </c>
      <c r="D22" s="15" t="s">
        <v>30</v>
      </c>
      <c r="E22" s="15">
        <v>50</v>
      </c>
      <c r="F22" s="13">
        <v>60</v>
      </c>
      <c r="G22" s="13">
        <v>50</v>
      </c>
      <c r="H22" s="13"/>
      <c r="I22" s="13">
        <v>40</v>
      </c>
      <c r="J22" s="13"/>
      <c r="K22" s="17">
        <f t="shared" si="0"/>
        <v>200</v>
      </c>
      <c r="L22" s="18"/>
    </row>
    <row r="23" spans="1:12" x14ac:dyDescent="0.25">
      <c r="A23" s="11">
        <v>15</v>
      </c>
      <c r="B23" s="25" t="s">
        <v>31</v>
      </c>
      <c r="C23" s="15" t="s">
        <v>29</v>
      </c>
      <c r="D23" s="15" t="s">
        <v>30</v>
      </c>
      <c r="E23" s="15">
        <v>5</v>
      </c>
      <c r="F23" s="13">
        <v>12</v>
      </c>
      <c r="G23" s="13"/>
      <c r="H23" s="13"/>
      <c r="I23" s="13"/>
      <c r="J23" s="13"/>
      <c r="K23" s="17">
        <f t="shared" si="0"/>
        <v>17</v>
      </c>
      <c r="L23" s="18"/>
    </row>
    <row r="24" spans="1:12" x14ac:dyDescent="0.25">
      <c r="A24" s="13">
        <v>16</v>
      </c>
      <c r="B24" s="18" t="s">
        <v>17</v>
      </c>
      <c r="C24" s="13"/>
      <c r="D24" s="13" t="s">
        <v>14</v>
      </c>
      <c r="E24" s="13">
        <v>1</v>
      </c>
      <c r="F24" s="13"/>
      <c r="G24" s="13"/>
      <c r="H24" s="13"/>
      <c r="I24" s="13">
        <v>1</v>
      </c>
      <c r="J24" s="13"/>
      <c r="K24" s="17">
        <f t="shared" si="0"/>
        <v>2</v>
      </c>
      <c r="L24" s="18"/>
    </row>
    <row r="25" spans="1:12" x14ac:dyDescent="0.25">
      <c r="A25" s="11">
        <v>17</v>
      </c>
      <c r="B25" s="19" t="s">
        <v>101</v>
      </c>
      <c r="C25" s="15" t="s">
        <v>19</v>
      </c>
      <c r="D25" s="26" t="s">
        <v>10</v>
      </c>
      <c r="E25" s="13"/>
      <c r="F25" s="13"/>
      <c r="G25" s="13">
        <v>10</v>
      </c>
      <c r="H25" s="13"/>
      <c r="I25" s="13"/>
      <c r="J25" s="13"/>
      <c r="K25" s="17">
        <f t="shared" si="0"/>
        <v>10</v>
      </c>
      <c r="L25" s="18"/>
    </row>
    <row r="26" spans="1:12" x14ac:dyDescent="0.25">
      <c r="A26" s="13">
        <v>18</v>
      </c>
      <c r="B26" s="19" t="s">
        <v>102</v>
      </c>
      <c r="C26" s="15" t="s">
        <v>19</v>
      </c>
      <c r="D26" s="26" t="s">
        <v>10</v>
      </c>
      <c r="E26" s="13"/>
      <c r="F26" s="13"/>
      <c r="G26" s="13">
        <v>10</v>
      </c>
      <c r="H26" s="13"/>
      <c r="I26" s="13"/>
      <c r="J26" s="13"/>
      <c r="K26" s="17">
        <f t="shared" si="0"/>
        <v>10</v>
      </c>
      <c r="L26" s="18"/>
    </row>
    <row r="27" spans="1:12" x14ac:dyDescent="0.25">
      <c r="A27" s="11">
        <v>19</v>
      </c>
      <c r="B27" s="19" t="s">
        <v>103</v>
      </c>
      <c r="C27" s="15" t="s">
        <v>19</v>
      </c>
      <c r="D27" s="26" t="s">
        <v>10</v>
      </c>
      <c r="E27" s="13"/>
      <c r="F27" s="13"/>
      <c r="G27" s="13">
        <v>10</v>
      </c>
      <c r="H27" s="13"/>
      <c r="I27" s="13"/>
      <c r="J27" s="13"/>
      <c r="K27" s="17">
        <f t="shared" si="0"/>
        <v>10</v>
      </c>
      <c r="L27" s="18"/>
    </row>
    <row r="28" spans="1:12" x14ac:dyDescent="0.25">
      <c r="A28" s="13">
        <v>20</v>
      </c>
      <c r="B28" s="19" t="s">
        <v>104</v>
      </c>
      <c r="C28" s="15" t="s">
        <v>19</v>
      </c>
      <c r="D28" s="26" t="s">
        <v>10</v>
      </c>
      <c r="E28" s="13"/>
      <c r="F28" s="13"/>
      <c r="G28" s="13">
        <v>10</v>
      </c>
      <c r="H28" s="13"/>
      <c r="I28" s="13"/>
      <c r="J28" s="13"/>
      <c r="K28" s="17">
        <f t="shared" si="0"/>
        <v>10</v>
      </c>
      <c r="L28" s="18"/>
    </row>
    <row r="29" spans="1:12" x14ac:dyDescent="0.25">
      <c r="A29" s="11">
        <v>21</v>
      </c>
      <c r="B29" s="19" t="s">
        <v>105</v>
      </c>
      <c r="C29" s="15" t="s">
        <v>32</v>
      </c>
      <c r="D29" s="15" t="s">
        <v>10</v>
      </c>
      <c r="E29" s="18">
        <v>30</v>
      </c>
      <c r="F29" s="18">
        <v>30</v>
      </c>
      <c r="G29" s="13">
        <v>10</v>
      </c>
      <c r="H29" s="13"/>
      <c r="I29" s="13">
        <v>30</v>
      </c>
      <c r="J29" s="13"/>
      <c r="K29" s="17">
        <f t="shared" si="0"/>
        <v>100</v>
      </c>
      <c r="L29" s="18"/>
    </row>
    <row r="30" spans="1:12" x14ac:dyDescent="0.25">
      <c r="A30" s="13">
        <v>22</v>
      </c>
      <c r="B30" s="19" t="s">
        <v>106</v>
      </c>
      <c r="C30" s="15" t="s">
        <v>32</v>
      </c>
      <c r="D30" s="15" t="s">
        <v>10</v>
      </c>
      <c r="E30" s="18">
        <v>30</v>
      </c>
      <c r="F30" s="18">
        <v>30</v>
      </c>
      <c r="G30" s="13">
        <v>10</v>
      </c>
      <c r="H30" s="13"/>
      <c r="I30" s="13">
        <v>30</v>
      </c>
      <c r="J30" s="13"/>
      <c r="K30" s="17">
        <f t="shared" si="0"/>
        <v>100</v>
      </c>
      <c r="L30" s="18"/>
    </row>
    <row r="31" spans="1:12" x14ac:dyDescent="0.25">
      <c r="A31" s="11">
        <v>23</v>
      </c>
      <c r="B31" s="19" t="s">
        <v>107</v>
      </c>
      <c r="C31" s="15" t="s">
        <v>32</v>
      </c>
      <c r="D31" s="27" t="s">
        <v>10</v>
      </c>
      <c r="E31" s="18">
        <v>30</v>
      </c>
      <c r="F31" s="18">
        <v>30</v>
      </c>
      <c r="G31" s="13">
        <v>10</v>
      </c>
      <c r="H31" s="13"/>
      <c r="I31" s="13">
        <v>30</v>
      </c>
      <c r="J31" s="13"/>
      <c r="K31" s="17">
        <f t="shared" si="0"/>
        <v>100</v>
      </c>
      <c r="L31" s="18"/>
    </row>
    <row r="32" spans="1:12" ht="25.5" x14ac:dyDescent="0.25">
      <c r="A32" s="13">
        <v>24</v>
      </c>
      <c r="B32" s="19" t="s">
        <v>119</v>
      </c>
      <c r="C32" s="28" t="s">
        <v>29</v>
      </c>
      <c r="D32" s="21" t="s">
        <v>11</v>
      </c>
      <c r="E32" s="15">
        <v>15</v>
      </c>
      <c r="F32" s="15">
        <v>15</v>
      </c>
      <c r="G32" s="13"/>
      <c r="H32" s="13"/>
      <c r="I32" s="13"/>
      <c r="J32" s="13"/>
      <c r="K32" s="17">
        <f t="shared" si="0"/>
        <v>30</v>
      </c>
      <c r="L32" s="18"/>
    </row>
    <row r="33" spans="1:12" x14ac:dyDescent="0.25">
      <c r="A33" s="11">
        <v>25</v>
      </c>
      <c r="B33" s="19" t="s">
        <v>65</v>
      </c>
      <c r="C33" s="28" t="s">
        <v>29</v>
      </c>
      <c r="D33" s="21" t="s">
        <v>11</v>
      </c>
      <c r="E33" s="16"/>
      <c r="F33" s="16"/>
      <c r="G33" s="13">
        <v>50</v>
      </c>
      <c r="H33" s="13"/>
      <c r="I33" s="13">
        <v>50</v>
      </c>
      <c r="J33" s="13"/>
      <c r="K33" s="17">
        <f t="shared" si="0"/>
        <v>100</v>
      </c>
      <c r="L33" s="18"/>
    </row>
    <row r="34" spans="1:12" x14ac:dyDescent="0.25">
      <c r="A34" s="13">
        <v>26</v>
      </c>
      <c r="B34" s="19" t="s">
        <v>58</v>
      </c>
      <c r="C34" s="15"/>
      <c r="D34" s="27" t="s">
        <v>59</v>
      </c>
      <c r="E34" s="29">
        <v>2</v>
      </c>
      <c r="F34" s="13"/>
      <c r="G34" s="15">
        <v>5</v>
      </c>
      <c r="H34" s="13"/>
      <c r="I34" s="13">
        <v>5</v>
      </c>
      <c r="J34" s="13"/>
      <c r="K34" s="17">
        <f t="shared" si="0"/>
        <v>12</v>
      </c>
      <c r="L34" s="18"/>
    </row>
    <row r="35" spans="1:12" x14ac:dyDescent="0.25">
      <c r="A35" s="11">
        <v>27</v>
      </c>
      <c r="B35" s="19" t="s">
        <v>60</v>
      </c>
      <c r="C35" s="15" t="s">
        <v>19</v>
      </c>
      <c r="D35" s="27" t="s">
        <v>61</v>
      </c>
      <c r="E35" s="29">
        <v>6</v>
      </c>
      <c r="F35" s="13"/>
      <c r="G35" s="15">
        <v>10</v>
      </c>
      <c r="H35" s="13"/>
      <c r="I35" s="13">
        <v>20</v>
      </c>
      <c r="J35" s="13"/>
      <c r="K35" s="17">
        <f t="shared" si="0"/>
        <v>36</v>
      </c>
      <c r="L35" s="18" t="s">
        <v>89</v>
      </c>
    </row>
    <row r="36" spans="1:12" x14ac:dyDescent="0.25">
      <c r="A36" s="13">
        <v>28</v>
      </c>
      <c r="B36" s="25" t="s">
        <v>79</v>
      </c>
      <c r="C36" s="15" t="s">
        <v>19</v>
      </c>
      <c r="D36" s="26" t="s">
        <v>11</v>
      </c>
      <c r="E36" s="30">
        <v>10</v>
      </c>
      <c r="F36" s="30"/>
      <c r="G36" s="13"/>
      <c r="H36" s="28"/>
      <c r="I36" s="28">
        <v>20</v>
      </c>
      <c r="J36" s="15"/>
      <c r="K36" s="17">
        <f t="shared" si="0"/>
        <v>30</v>
      </c>
      <c r="L36" s="18"/>
    </row>
    <row r="37" spans="1:12" x14ac:dyDescent="0.25">
      <c r="A37" s="11">
        <v>29</v>
      </c>
      <c r="B37" s="14" t="s">
        <v>16</v>
      </c>
      <c r="C37" s="15" t="s">
        <v>33</v>
      </c>
      <c r="D37" s="15" t="s">
        <v>9</v>
      </c>
      <c r="E37" s="15">
        <v>6</v>
      </c>
      <c r="F37" s="13">
        <v>10</v>
      </c>
      <c r="G37" s="13">
        <v>10</v>
      </c>
      <c r="H37" s="13">
        <v>80</v>
      </c>
      <c r="I37" s="13">
        <v>30</v>
      </c>
      <c r="J37" s="13">
        <v>50</v>
      </c>
      <c r="K37" s="17">
        <f>SUM(E37:J37)</f>
        <v>186</v>
      </c>
      <c r="L37" s="18"/>
    </row>
    <row r="38" spans="1:12" x14ac:dyDescent="0.25">
      <c r="A38" s="13">
        <v>30</v>
      </c>
      <c r="B38" s="14" t="s">
        <v>18</v>
      </c>
      <c r="C38" s="15"/>
      <c r="D38" s="15" t="s">
        <v>9</v>
      </c>
      <c r="E38" s="15">
        <v>6</v>
      </c>
      <c r="F38" s="13">
        <v>10</v>
      </c>
      <c r="G38" s="13">
        <v>10</v>
      </c>
      <c r="H38" s="13">
        <v>80</v>
      </c>
      <c r="I38" s="13">
        <v>30</v>
      </c>
      <c r="J38" s="13"/>
      <c r="K38" s="17">
        <f t="shared" si="0"/>
        <v>136</v>
      </c>
      <c r="L38" s="18"/>
    </row>
    <row r="39" spans="1:12" x14ac:dyDescent="0.25">
      <c r="A39" s="11">
        <v>31</v>
      </c>
      <c r="B39" s="14" t="s">
        <v>23</v>
      </c>
      <c r="C39" s="15" t="s">
        <v>29</v>
      </c>
      <c r="D39" s="15" t="s">
        <v>10</v>
      </c>
      <c r="E39" s="15">
        <v>8</v>
      </c>
      <c r="F39" s="13">
        <v>12</v>
      </c>
      <c r="G39" s="13">
        <v>10</v>
      </c>
      <c r="H39" s="13">
        <v>50</v>
      </c>
      <c r="I39" s="13">
        <v>20</v>
      </c>
      <c r="J39" s="13">
        <v>10</v>
      </c>
      <c r="K39" s="17">
        <f t="shared" si="0"/>
        <v>110</v>
      </c>
      <c r="L39" s="18"/>
    </row>
    <row r="40" spans="1:12" x14ac:dyDescent="0.25">
      <c r="A40" s="13">
        <v>32</v>
      </c>
      <c r="B40" s="14" t="s">
        <v>34</v>
      </c>
      <c r="C40" s="15" t="s">
        <v>15</v>
      </c>
      <c r="D40" s="15" t="s">
        <v>50</v>
      </c>
      <c r="E40" s="15">
        <v>1</v>
      </c>
      <c r="F40" s="13">
        <v>1</v>
      </c>
      <c r="G40" s="13">
        <v>1</v>
      </c>
      <c r="H40" s="13">
        <v>2</v>
      </c>
      <c r="I40" s="13"/>
      <c r="J40" s="13"/>
      <c r="K40" s="17">
        <f t="shared" si="0"/>
        <v>5</v>
      </c>
      <c r="L40" s="18"/>
    </row>
    <row r="41" spans="1:12" x14ac:dyDescent="0.25">
      <c r="A41" s="11">
        <v>33</v>
      </c>
      <c r="B41" s="19" t="s">
        <v>53</v>
      </c>
      <c r="C41" s="15" t="s">
        <v>15</v>
      </c>
      <c r="D41" s="15" t="s">
        <v>50</v>
      </c>
      <c r="E41" s="15">
        <v>1</v>
      </c>
      <c r="F41" s="13">
        <v>1</v>
      </c>
      <c r="G41" s="13">
        <v>1</v>
      </c>
      <c r="H41" s="13">
        <v>5</v>
      </c>
      <c r="I41" s="13">
        <v>2</v>
      </c>
      <c r="J41" s="13"/>
      <c r="K41" s="17">
        <f t="shared" si="0"/>
        <v>10</v>
      </c>
      <c r="L41" s="18"/>
    </row>
    <row r="42" spans="1:12" x14ac:dyDescent="0.25">
      <c r="A42" s="13">
        <v>34</v>
      </c>
      <c r="B42" s="19" t="s">
        <v>54</v>
      </c>
      <c r="C42" s="15" t="s">
        <v>19</v>
      </c>
      <c r="D42" s="15" t="s">
        <v>50</v>
      </c>
      <c r="E42" s="15">
        <v>1</v>
      </c>
      <c r="F42" s="13">
        <v>1</v>
      </c>
      <c r="G42" s="13">
        <v>1</v>
      </c>
      <c r="H42" s="13">
        <v>5</v>
      </c>
      <c r="I42" s="13">
        <v>2</v>
      </c>
      <c r="J42" s="13"/>
      <c r="K42" s="17">
        <f t="shared" si="0"/>
        <v>10</v>
      </c>
      <c r="L42" s="18"/>
    </row>
    <row r="43" spans="1:12" x14ac:dyDescent="0.25">
      <c r="A43" s="11">
        <v>35</v>
      </c>
      <c r="B43" s="19" t="s">
        <v>73</v>
      </c>
      <c r="C43" s="15" t="s">
        <v>19</v>
      </c>
      <c r="D43" s="15" t="s">
        <v>50</v>
      </c>
      <c r="E43" s="15">
        <v>1</v>
      </c>
      <c r="F43" s="13">
        <v>1</v>
      </c>
      <c r="G43" s="13">
        <v>1</v>
      </c>
      <c r="H43" s="13">
        <v>5</v>
      </c>
      <c r="I43" s="13">
        <v>2</v>
      </c>
      <c r="J43" s="13"/>
      <c r="K43" s="17">
        <f t="shared" si="0"/>
        <v>10</v>
      </c>
      <c r="L43" s="18"/>
    </row>
    <row r="44" spans="1:12" x14ac:dyDescent="0.25">
      <c r="A44" s="13">
        <v>36</v>
      </c>
      <c r="B44" s="31" t="s">
        <v>115</v>
      </c>
      <c r="C44" s="11" t="s">
        <v>35</v>
      </c>
      <c r="D44" s="11" t="s">
        <v>10</v>
      </c>
      <c r="E44" s="15">
        <v>6</v>
      </c>
      <c r="F44" s="13">
        <v>9</v>
      </c>
      <c r="G44" s="13">
        <v>5</v>
      </c>
      <c r="H44" s="13">
        <v>10</v>
      </c>
      <c r="I44" s="13">
        <v>10</v>
      </c>
      <c r="J44" s="13"/>
      <c r="K44" s="17">
        <f t="shared" si="0"/>
        <v>40</v>
      </c>
      <c r="L44" s="18"/>
    </row>
    <row r="45" spans="1:12" x14ac:dyDescent="0.25">
      <c r="A45" s="11">
        <v>37</v>
      </c>
      <c r="B45" s="31" t="s">
        <v>90</v>
      </c>
      <c r="C45" s="11" t="s">
        <v>35</v>
      </c>
      <c r="D45" s="11" t="s">
        <v>10</v>
      </c>
      <c r="E45" s="15">
        <v>6</v>
      </c>
      <c r="F45" s="13">
        <v>6</v>
      </c>
      <c r="G45" s="13">
        <v>10</v>
      </c>
      <c r="H45" s="13">
        <v>10</v>
      </c>
      <c r="I45" s="13">
        <v>10</v>
      </c>
      <c r="J45" s="13"/>
      <c r="K45" s="17">
        <f t="shared" si="0"/>
        <v>42</v>
      </c>
      <c r="L45" s="18"/>
    </row>
    <row r="46" spans="1:12" x14ac:dyDescent="0.25">
      <c r="A46" s="13">
        <v>38</v>
      </c>
      <c r="B46" s="31" t="s">
        <v>36</v>
      </c>
      <c r="C46" s="11" t="s">
        <v>35</v>
      </c>
      <c r="D46" s="11" t="s">
        <v>10</v>
      </c>
      <c r="E46" s="15">
        <v>6</v>
      </c>
      <c r="F46" s="13">
        <v>6</v>
      </c>
      <c r="G46" s="13">
        <v>5</v>
      </c>
      <c r="H46" s="13">
        <v>10</v>
      </c>
      <c r="I46" s="13">
        <v>10</v>
      </c>
      <c r="J46" s="13"/>
      <c r="K46" s="17">
        <f t="shared" si="0"/>
        <v>37</v>
      </c>
      <c r="L46" s="18"/>
    </row>
    <row r="47" spans="1:12" x14ac:dyDescent="0.25">
      <c r="A47" s="11">
        <v>39</v>
      </c>
      <c r="B47" s="31" t="s">
        <v>37</v>
      </c>
      <c r="C47" s="15" t="s">
        <v>19</v>
      </c>
      <c r="D47" s="11" t="s">
        <v>9</v>
      </c>
      <c r="E47" s="15">
        <v>2</v>
      </c>
      <c r="F47" s="13">
        <v>4</v>
      </c>
      <c r="G47" s="13">
        <v>1</v>
      </c>
      <c r="H47" s="13"/>
      <c r="I47" s="13">
        <v>1</v>
      </c>
      <c r="J47" s="13"/>
      <c r="K47" s="17">
        <f t="shared" si="0"/>
        <v>8</v>
      </c>
      <c r="L47" s="18"/>
    </row>
    <row r="48" spans="1:12" x14ac:dyDescent="0.25">
      <c r="A48" s="13">
        <v>40</v>
      </c>
      <c r="B48" s="32" t="s">
        <v>66</v>
      </c>
      <c r="C48" s="15" t="s">
        <v>19</v>
      </c>
      <c r="D48" s="11" t="s">
        <v>12</v>
      </c>
      <c r="E48" s="15">
        <v>2</v>
      </c>
      <c r="F48" s="13">
        <v>4</v>
      </c>
      <c r="G48" s="13">
        <v>2</v>
      </c>
      <c r="H48" s="13"/>
      <c r="I48" s="13">
        <v>2</v>
      </c>
      <c r="J48" s="13"/>
      <c r="K48" s="17">
        <f t="shared" si="0"/>
        <v>10</v>
      </c>
      <c r="L48" s="18"/>
    </row>
    <row r="49" spans="1:12" hidden="1" x14ac:dyDescent="0.25">
      <c r="A49" s="11">
        <v>41</v>
      </c>
      <c r="B49" s="20" t="s">
        <v>44</v>
      </c>
      <c r="C49" s="28" t="s">
        <v>29</v>
      </c>
      <c r="D49" s="21" t="s">
        <v>10</v>
      </c>
      <c r="E49" s="15">
        <v>7</v>
      </c>
      <c r="F49" s="15">
        <v>7</v>
      </c>
      <c r="G49" s="13"/>
      <c r="H49" s="13"/>
      <c r="I49" s="13"/>
      <c r="J49" s="13"/>
      <c r="K49" s="17">
        <f t="shared" si="0"/>
        <v>14</v>
      </c>
      <c r="L49" s="18"/>
    </row>
    <row r="50" spans="1:12" hidden="1" x14ac:dyDescent="0.25">
      <c r="A50" s="13">
        <v>42</v>
      </c>
      <c r="B50" s="20" t="s">
        <v>45</v>
      </c>
      <c r="C50" s="28" t="s">
        <v>29</v>
      </c>
      <c r="D50" s="21" t="s">
        <v>10</v>
      </c>
      <c r="E50" s="15">
        <v>7</v>
      </c>
      <c r="F50" s="15">
        <v>7</v>
      </c>
      <c r="G50" s="13"/>
      <c r="H50" s="13"/>
      <c r="I50" s="13"/>
      <c r="J50" s="13"/>
      <c r="K50" s="17">
        <f t="shared" si="0"/>
        <v>14</v>
      </c>
      <c r="L50" s="18"/>
    </row>
    <row r="51" spans="1:12" hidden="1" x14ac:dyDescent="0.25">
      <c r="A51" s="11">
        <v>43</v>
      </c>
      <c r="B51" s="22" t="s">
        <v>20</v>
      </c>
      <c r="C51" s="13" t="s">
        <v>21</v>
      </c>
      <c r="D51" s="21" t="s">
        <v>10</v>
      </c>
      <c r="E51" s="15">
        <v>12</v>
      </c>
      <c r="F51" s="13">
        <v>24</v>
      </c>
      <c r="G51" s="13"/>
      <c r="H51" s="13"/>
      <c r="I51" s="13"/>
      <c r="J51" s="13"/>
      <c r="K51" s="17">
        <f t="shared" si="0"/>
        <v>36</v>
      </c>
      <c r="L51" s="18"/>
    </row>
    <row r="52" spans="1:12" x14ac:dyDescent="0.25">
      <c r="A52" s="13">
        <v>44</v>
      </c>
      <c r="B52" s="20" t="s">
        <v>42</v>
      </c>
      <c r="C52" s="11" t="s">
        <v>29</v>
      </c>
      <c r="D52" s="21" t="s">
        <v>10</v>
      </c>
      <c r="E52" s="15">
        <v>12</v>
      </c>
      <c r="F52" s="13">
        <v>24</v>
      </c>
      <c r="G52" s="13"/>
      <c r="H52" s="13"/>
      <c r="I52" s="13"/>
      <c r="J52" s="13"/>
      <c r="K52" s="17">
        <f t="shared" si="0"/>
        <v>36</v>
      </c>
      <c r="L52" s="18"/>
    </row>
    <row r="53" spans="1:12" x14ac:dyDescent="0.25">
      <c r="A53" s="11">
        <v>45</v>
      </c>
      <c r="B53" s="20" t="s">
        <v>116</v>
      </c>
      <c r="C53" s="11" t="s">
        <v>29</v>
      </c>
      <c r="D53" s="21" t="s">
        <v>10</v>
      </c>
      <c r="E53" s="15">
        <v>12</v>
      </c>
      <c r="F53" s="13"/>
      <c r="G53" s="13"/>
      <c r="H53" s="13"/>
      <c r="I53" s="13"/>
      <c r="J53" s="13"/>
      <c r="K53" s="17">
        <f t="shared" si="0"/>
        <v>12</v>
      </c>
      <c r="L53" s="18"/>
    </row>
    <row r="54" spans="1:12" ht="25.5" x14ac:dyDescent="0.25">
      <c r="A54" s="13">
        <v>46</v>
      </c>
      <c r="B54" s="35" t="s">
        <v>110</v>
      </c>
      <c r="C54" s="11" t="s">
        <v>29</v>
      </c>
      <c r="D54" s="21" t="s">
        <v>10</v>
      </c>
      <c r="E54" s="15">
        <v>8</v>
      </c>
      <c r="F54" s="13"/>
      <c r="G54" s="13"/>
      <c r="H54" s="13"/>
      <c r="I54" s="13"/>
      <c r="J54" s="13"/>
      <c r="K54" s="17">
        <f t="shared" si="0"/>
        <v>8</v>
      </c>
      <c r="L54" s="18"/>
    </row>
    <row r="55" spans="1:12" s="5" customFormat="1" x14ac:dyDescent="0.25">
      <c r="A55" s="11">
        <v>47</v>
      </c>
      <c r="B55" s="20" t="s">
        <v>57</v>
      </c>
      <c r="C55" s="11"/>
      <c r="D55" s="21" t="s">
        <v>10</v>
      </c>
      <c r="E55" s="15">
        <v>7</v>
      </c>
      <c r="F55" s="13">
        <v>7</v>
      </c>
      <c r="G55" s="13"/>
      <c r="H55" s="13"/>
      <c r="I55" s="13"/>
      <c r="J55" s="13"/>
      <c r="K55" s="17">
        <f t="shared" si="0"/>
        <v>14</v>
      </c>
      <c r="L55" s="33" t="s">
        <v>91</v>
      </c>
    </row>
    <row r="56" spans="1:12" x14ac:dyDescent="0.25">
      <c r="A56" s="13">
        <v>48</v>
      </c>
      <c r="B56" s="20" t="s">
        <v>46</v>
      </c>
      <c r="C56" s="11" t="s">
        <v>29</v>
      </c>
      <c r="D56" s="21" t="s">
        <v>10</v>
      </c>
      <c r="E56" s="15">
        <v>12</v>
      </c>
      <c r="F56" s="13"/>
      <c r="G56" s="13"/>
      <c r="H56" s="13"/>
      <c r="I56" s="13"/>
      <c r="J56" s="11"/>
      <c r="K56" s="17">
        <f t="shared" si="0"/>
        <v>12</v>
      </c>
      <c r="L56" s="33" t="s">
        <v>91</v>
      </c>
    </row>
    <row r="57" spans="1:12" x14ac:dyDescent="0.25">
      <c r="A57" s="11">
        <v>49</v>
      </c>
      <c r="B57" s="20" t="s">
        <v>47</v>
      </c>
      <c r="C57" s="11" t="s">
        <v>29</v>
      </c>
      <c r="D57" s="21" t="s">
        <v>10</v>
      </c>
      <c r="E57" s="15">
        <v>12</v>
      </c>
      <c r="F57" s="13"/>
      <c r="G57" s="13"/>
      <c r="H57" s="13"/>
      <c r="I57" s="11"/>
      <c r="J57" s="13"/>
      <c r="K57" s="17">
        <f t="shared" si="0"/>
        <v>12</v>
      </c>
      <c r="L57" s="33" t="s">
        <v>91</v>
      </c>
    </row>
    <row r="58" spans="1:12" x14ac:dyDescent="0.25">
      <c r="A58" s="13">
        <v>50</v>
      </c>
      <c r="B58" s="46" t="s">
        <v>120</v>
      </c>
      <c r="C58" s="11" t="s">
        <v>29</v>
      </c>
      <c r="D58" s="21" t="s">
        <v>10</v>
      </c>
      <c r="E58" s="15">
        <v>12</v>
      </c>
      <c r="F58" s="13"/>
      <c r="G58" s="13"/>
      <c r="H58" s="13"/>
      <c r="I58" s="13"/>
      <c r="J58" s="13"/>
      <c r="K58" s="17">
        <f t="shared" ref="K58:K59" si="1">SUM(E58:J58)</f>
        <v>12</v>
      </c>
      <c r="L58" s="18"/>
    </row>
    <row r="59" spans="1:12" x14ac:dyDescent="0.25">
      <c r="A59" s="11">
        <v>51</v>
      </c>
      <c r="B59" s="47" t="s">
        <v>48</v>
      </c>
      <c r="C59" s="11" t="s">
        <v>19</v>
      </c>
      <c r="D59" s="21" t="s">
        <v>49</v>
      </c>
      <c r="E59" s="15">
        <v>5</v>
      </c>
      <c r="F59" s="13">
        <v>5</v>
      </c>
      <c r="G59" s="13"/>
      <c r="H59" s="13"/>
      <c r="I59" s="13"/>
      <c r="J59" s="13"/>
      <c r="K59" s="17">
        <f t="shared" si="1"/>
        <v>10</v>
      </c>
      <c r="L59" s="18"/>
    </row>
    <row r="60" spans="1:12" x14ac:dyDescent="0.25">
      <c r="A60" s="13">
        <v>52</v>
      </c>
      <c r="B60" s="20" t="s">
        <v>43</v>
      </c>
      <c r="C60" s="11" t="s">
        <v>111</v>
      </c>
      <c r="D60" s="21" t="s">
        <v>13</v>
      </c>
      <c r="E60" s="15">
        <v>6</v>
      </c>
      <c r="F60" s="15">
        <f>E60</f>
        <v>6</v>
      </c>
      <c r="G60" s="15">
        <f t="shared" ref="G60:I60" si="2">F60</f>
        <v>6</v>
      </c>
      <c r="H60" s="15">
        <f t="shared" si="2"/>
        <v>6</v>
      </c>
      <c r="I60" s="15">
        <f t="shared" si="2"/>
        <v>6</v>
      </c>
      <c r="J60" s="13"/>
      <c r="K60" s="17">
        <f t="shared" si="0"/>
        <v>30</v>
      </c>
      <c r="L60" s="18"/>
    </row>
    <row r="61" spans="1:12" x14ac:dyDescent="0.25">
      <c r="A61" s="11">
        <v>53</v>
      </c>
      <c r="B61" s="20" t="s">
        <v>92</v>
      </c>
      <c r="C61" s="11" t="s">
        <v>111</v>
      </c>
      <c r="D61" s="21" t="s">
        <v>13</v>
      </c>
      <c r="E61" s="15">
        <v>6</v>
      </c>
      <c r="F61" s="15">
        <v>6</v>
      </c>
      <c r="G61" s="15">
        <v>6</v>
      </c>
      <c r="H61" s="15">
        <v>6</v>
      </c>
      <c r="I61" s="15">
        <v>6</v>
      </c>
      <c r="J61" s="13"/>
      <c r="K61" s="17">
        <f t="shared" si="0"/>
        <v>30</v>
      </c>
      <c r="L61" s="18"/>
    </row>
    <row r="62" spans="1:12" x14ac:dyDescent="0.25">
      <c r="A62" s="13">
        <v>54</v>
      </c>
      <c r="B62" s="18" t="s">
        <v>56</v>
      </c>
      <c r="C62" s="13" t="s">
        <v>19</v>
      </c>
      <c r="D62" s="13" t="s">
        <v>10</v>
      </c>
      <c r="E62" s="13">
        <v>10</v>
      </c>
      <c r="F62" s="13"/>
      <c r="G62" s="13"/>
      <c r="H62" s="13">
        <v>10</v>
      </c>
      <c r="I62" s="13"/>
      <c r="J62" s="13"/>
      <c r="K62" s="17">
        <f t="shared" si="0"/>
        <v>20</v>
      </c>
      <c r="L62" s="18"/>
    </row>
    <row r="63" spans="1:12" x14ac:dyDescent="0.25">
      <c r="A63" s="11">
        <v>55</v>
      </c>
      <c r="B63" s="48" t="s">
        <v>93</v>
      </c>
      <c r="C63" s="13" t="s">
        <v>19</v>
      </c>
      <c r="D63" s="13" t="s">
        <v>12</v>
      </c>
      <c r="E63" s="13">
        <v>2</v>
      </c>
      <c r="F63" s="13"/>
      <c r="G63" s="13">
        <v>5</v>
      </c>
      <c r="H63" s="13">
        <v>10</v>
      </c>
      <c r="I63" s="13">
        <v>2</v>
      </c>
      <c r="J63" s="13"/>
      <c r="K63" s="17">
        <f t="shared" si="0"/>
        <v>19</v>
      </c>
      <c r="L63" s="18"/>
    </row>
    <row r="64" spans="1:12" x14ac:dyDescent="0.25">
      <c r="A64" s="13">
        <v>56</v>
      </c>
      <c r="B64" s="22" t="s">
        <v>108</v>
      </c>
      <c r="C64" s="13" t="s">
        <v>19</v>
      </c>
      <c r="D64" s="13" t="s">
        <v>22</v>
      </c>
      <c r="E64" s="13">
        <v>10</v>
      </c>
      <c r="F64" s="13">
        <v>10</v>
      </c>
      <c r="G64" s="13"/>
      <c r="H64" s="13"/>
      <c r="I64" s="13"/>
      <c r="J64" s="13"/>
      <c r="K64" s="17">
        <f t="shared" si="0"/>
        <v>20</v>
      </c>
      <c r="L64" s="18"/>
    </row>
    <row r="65" spans="1:12" x14ac:dyDescent="0.25">
      <c r="A65" s="11">
        <v>57</v>
      </c>
      <c r="B65" s="22" t="s">
        <v>109</v>
      </c>
      <c r="C65" s="13" t="s">
        <v>19</v>
      </c>
      <c r="D65" s="13" t="s">
        <v>22</v>
      </c>
      <c r="E65" s="13">
        <v>10</v>
      </c>
      <c r="F65" s="13">
        <v>10</v>
      </c>
      <c r="G65" s="13"/>
      <c r="H65" s="13"/>
      <c r="I65" s="13"/>
      <c r="J65" s="13"/>
      <c r="K65" s="17">
        <f t="shared" si="0"/>
        <v>20</v>
      </c>
      <c r="L65" s="18"/>
    </row>
    <row r="66" spans="1:12" ht="19.5" customHeight="1" x14ac:dyDescent="0.25">
      <c r="A66" s="13">
        <v>58</v>
      </c>
      <c r="B66" s="22" t="s">
        <v>112</v>
      </c>
      <c r="C66" s="13" t="s">
        <v>19</v>
      </c>
      <c r="D66" s="13" t="s">
        <v>22</v>
      </c>
      <c r="E66" s="13">
        <v>10</v>
      </c>
      <c r="F66" s="13">
        <v>10</v>
      </c>
      <c r="G66" s="13"/>
      <c r="H66" s="13">
        <v>10</v>
      </c>
      <c r="I66" s="13"/>
      <c r="J66" s="15"/>
      <c r="K66" s="17">
        <f t="shared" si="0"/>
        <v>30</v>
      </c>
      <c r="L66" s="18"/>
    </row>
    <row r="67" spans="1:12" ht="20.25" customHeight="1" x14ac:dyDescent="0.25">
      <c r="A67" s="11">
        <v>59</v>
      </c>
      <c r="B67" s="22" t="s">
        <v>113</v>
      </c>
      <c r="C67" s="13" t="s">
        <v>19</v>
      </c>
      <c r="D67" s="13" t="s">
        <v>22</v>
      </c>
      <c r="E67" s="13">
        <v>10</v>
      </c>
      <c r="F67" s="13">
        <v>10</v>
      </c>
      <c r="G67" s="13"/>
      <c r="H67" s="13">
        <v>10</v>
      </c>
      <c r="I67" s="13"/>
      <c r="J67" s="15"/>
      <c r="K67" s="17">
        <f t="shared" si="0"/>
        <v>30</v>
      </c>
      <c r="L67" s="18"/>
    </row>
    <row r="68" spans="1:12" x14ac:dyDescent="0.25">
      <c r="A68" s="13">
        <v>60</v>
      </c>
      <c r="B68" s="22" t="s">
        <v>24</v>
      </c>
      <c r="C68" s="13" t="s">
        <v>19</v>
      </c>
      <c r="D68" s="13" t="s">
        <v>22</v>
      </c>
      <c r="E68" s="13">
        <v>10</v>
      </c>
      <c r="F68" s="13"/>
      <c r="G68" s="13"/>
      <c r="H68" s="13"/>
      <c r="I68" s="13"/>
      <c r="J68" s="13"/>
      <c r="K68" s="17">
        <f t="shared" si="0"/>
        <v>10</v>
      </c>
      <c r="L68" s="18"/>
    </row>
    <row r="69" spans="1:12" x14ac:dyDescent="0.25">
      <c r="A69" s="11">
        <v>61</v>
      </c>
      <c r="B69" s="22" t="s">
        <v>25</v>
      </c>
      <c r="C69" s="13" t="s">
        <v>19</v>
      </c>
      <c r="D69" s="13" t="s">
        <v>22</v>
      </c>
      <c r="E69" s="13">
        <v>10</v>
      </c>
      <c r="F69" s="13"/>
      <c r="G69" s="13"/>
      <c r="H69" s="13"/>
      <c r="I69" s="13"/>
      <c r="J69" s="13"/>
      <c r="K69" s="17">
        <f t="shared" si="0"/>
        <v>10</v>
      </c>
      <c r="L69" s="18"/>
    </row>
    <row r="70" spans="1:12" x14ac:dyDescent="0.25">
      <c r="A70" s="13">
        <v>62</v>
      </c>
      <c r="B70" s="22" t="s">
        <v>114</v>
      </c>
      <c r="C70" s="13" t="s">
        <v>19</v>
      </c>
      <c r="D70" s="13" t="s">
        <v>10</v>
      </c>
      <c r="E70" s="13">
        <v>15</v>
      </c>
      <c r="F70" s="13"/>
      <c r="G70" s="13"/>
      <c r="H70" s="15"/>
      <c r="I70" s="13"/>
      <c r="J70" s="13"/>
      <c r="K70" s="17">
        <f t="shared" si="0"/>
        <v>15</v>
      </c>
      <c r="L70" s="18"/>
    </row>
    <row r="71" spans="1:12" x14ac:dyDescent="0.25">
      <c r="A71" s="11">
        <v>63</v>
      </c>
      <c r="B71" s="20" t="s">
        <v>70</v>
      </c>
      <c r="C71" s="15" t="s">
        <v>19</v>
      </c>
      <c r="D71" s="15" t="s">
        <v>10</v>
      </c>
      <c r="E71" s="15"/>
      <c r="F71" s="15"/>
      <c r="G71" s="28"/>
      <c r="H71" s="15">
        <v>15</v>
      </c>
      <c r="I71" s="13"/>
      <c r="J71" s="15"/>
      <c r="K71" s="17">
        <f t="shared" si="0"/>
        <v>15</v>
      </c>
      <c r="L71" s="18"/>
    </row>
    <row r="72" spans="1:12" x14ac:dyDescent="0.25">
      <c r="A72" s="13">
        <v>64</v>
      </c>
      <c r="B72" s="25" t="s">
        <v>71</v>
      </c>
      <c r="C72" s="34" t="s">
        <v>32</v>
      </c>
      <c r="D72" s="15" t="s">
        <v>10</v>
      </c>
      <c r="E72" s="15">
        <v>20</v>
      </c>
      <c r="F72" s="15"/>
      <c r="G72" s="28"/>
      <c r="H72" s="15">
        <v>15</v>
      </c>
      <c r="I72" s="13"/>
      <c r="J72" s="15"/>
      <c r="K72" s="17">
        <f>SUM(E72:J72)</f>
        <v>35</v>
      </c>
      <c r="L72" s="18"/>
    </row>
    <row r="73" spans="1:12" x14ac:dyDescent="0.25">
      <c r="A73" s="11">
        <v>65</v>
      </c>
      <c r="B73" s="14" t="s">
        <v>72</v>
      </c>
      <c r="C73" s="15" t="s">
        <v>29</v>
      </c>
      <c r="D73" s="15" t="s">
        <v>10</v>
      </c>
      <c r="E73" s="15">
        <v>20</v>
      </c>
      <c r="F73" s="15"/>
      <c r="G73" s="28"/>
      <c r="H73" s="15">
        <v>5</v>
      </c>
      <c r="I73" s="13"/>
      <c r="J73" s="15"/>
      <c r="K73" s="17">
        <f t="shared" ref="K73:K85" si="3">SUM(E73:J73)</f>
        <v>25</v>
      </c>
      <c r="L73" s="18"/>
    </row>
    <row r="74" spans="1:12" x14ac:dyDescent="0.25">
      <c r="A74" s="13">
        <v>66</v>
      </c>
      <c r="B74" s="25" t="s">
        <v>85</v>
      </c>
      <c r="C74" s="15" t="s">
        <v>35</v>
      </c>
      <c r="D74" s="15" t="s">
        <v>11</v>
      </c>
      <c r="E74" s="15">
        <v>20</v>
      </c>
      <c r="F74" s="15"/>
      <c r="G74" s="15"/>
      <c r="H74" s="15">
        <v>10</v>
      </c>
      <c r="I74" s="13"/>
      <c r="J74" s="15"/>
      <c r="K74" s="17">
        <f t="shared" si="3"/>
        <v>30</v>
      </c>
      <c r="L74" s="18"/>
    </row>
    <row r="75" spans="1:12" x14ac:dyDescent="0.25">
      <c r="A75" s="21">
        <v>67</v>
      </c>
      <c r="B75" s="25" t="s">
        <v>84</v>
      </c>
      <c r="C75" s="15" t="s">
        <v>35</v>
      </c>
      <c r="D75" s="15" t="s">
        <v>11</v>
      </c>
      <c r="E75" s="15"/>
      <c r="F75" s="15"/>
      <c r="G75" s="15"/>
      <c r="H75" s="15">
        <v>5</v>
      </c>
      <c r="I75" s="13"/>
      <c r="J75" s="13"/>
      <c r="K75" s="17">
        <f t="shared" si="3"/>
        <v>5</v>
      </c>
      <c r="L75" s="18"/>
    </row>
    <row r="76" spans="1:12" x14ac:dyDescent="0.25">
      <c r="A76" s="13">
        <v>68</v>
      </c>
      <c r="B76" s="22" t="s">
        <v>83</v>
      </c>
      <c r="C76" s="13" t="s">
        <v>35</v>
      </c>
      <c r="D76" s="13" t="s">
        <v>10</v>
      </c>
      <c r="E76" s="15">
        <v>30</v>
      </c>
      <c r="F76" s="15"/>
      <c r="G76" s="15"/>
      <c r="H76" s="15">
        <v>20</v>
      </c>
      <c r="I76" s="15"/>
      <c r="J76" s="15"/>
      <c r="K76" s="17">
        <f t="shared" si="3"/>
        <v>50</v>
      </c>
      <c r="L76" s="18"/>
    </row>
    <row r="77" spans="1:12" x14ac:dyDescent="0.25">
      <c r="A77" s="11">
        <v>69</v>
      </c>
      <c r="B77" s="49" t="s">
        <v>130</v>
      </c>
      <c r="C77" s="13" t="s">
        <v>35</v>
      </c>
      <c r="D77" s="13" t="s">
        <v>10</v>
      </c>
      <c r="E77" s="28">
        <v>10</v>
      </c>
      <c r="F77" s="28"/>
      <c r="G77" s="28"/>
      <c r="H77" s="15">
        <v>20</v>
      </c>
      <c r="I77" s="15"/>
      <c r="J77" s="28"/>
      <c r="K77" s="17">
        <f t="shared" si="3"/>
        <v>30</v>
      </c>
      <c r="L77" s="18"/>
    </row>
    <row r="78" spans="1:12" x14ac:dyDescent="0.25">
      <c r="A78" s="13">
        <v>70</v>
      </c>
      <c r="B78" s="22" t="s">
        <v>117</v>
      </c>
      <c r="C78" s="13" t="s">
        <v>35</v>
      </c>
      <c r="D78" s="13" t="s">
        <v>10</v>
      </c>
      <c r="E78" s="28">
        <v>10</v>
      </c>
      <c r="F78" s="28"/>
      <c r="G78" s="28"/>
      <c r="H78" s="15">
        <v>20</v>
      </c>
      <c r="I78" s="15"/>
      <c r="J78" s="28"/>
      <c r="K78" s="17">
        <f t="shared" si="3"/>
        <v>30</v>
      </c>
      <c r="L78" s="18"/>
    </row>
    <row r="79" spans="1:12" ht="25.5" x14ac:dyDescent="0.25">
      <c r="A79" s="11">
        <v>71</v>
      </c>
      <c r="B79" s="22" t="s">
        <v>118</v>
      </c>
      <c r="C79" s="13" t="s">
        <v>35</v>
      </c>
      <c r="D79" s="13" t="s">
        <v>10</v>
      </c>
      <c r="E79" s="36">
        <v>10</v>
      </c>
      <c r="F79" s="30"/>
      <c r="G79" s="28"/>
      <c r="H79" s="15">
        <v>20</v>
      </c>
      <c r="I79" s="15"/>
      <c r="J79" s="28"/>
      <c r="K79" s="17">
        <f t="shared" si="3"/>
        <v>30</v>
      </c>
      <c r="L79" s="18"/>
    </row>
    <row r="80" spans="1:12" x14ac:dyDescent="0.25">
      <c r="A80" s="13">
        <v>72</v>
      </c>
      <c r="B80" s="22" t="s">
        <v>74</v>
      </c>
      <c r="C80" s="13" t="s">
        <v>19</v>
      </c>
      <c r="D80" s="13" t="s">
        <v>11</v>
      </c>
      <c r="E80" s="13">
        <v>10</v>
      </c>
      <c r="F80" s="13"/>
      <c r="G80" s="13"/>
      <c r="H80" s="15">
        <v>30</v>
      </c>
      <c r="I80" s="15"/>
      <c r="J80" s="13"/>
      <c r="K80" s="17">
        <f t="shared" si="3"/>
        <v>40</v>
      </c>
      <c r="L80" s="18"/>
    </row>
    <row r="81" spans="1:12" x14ac:dyDescent="0.25">
      <c r="A81" s="11">
        <v>73</v>
      </c>
      <c r="B81" s="22" t="s">
        <v>76</v>
      </c>
      <c r="C81" s="13" t="s">
        <v>19</v>
      </c>
      <c r="D81" s="13" t="s">
        <v>75</v>
      </c>
      <c r="E81" s="13">
        <v>8</v>
      </c>
      <c r="F81" s="13"/>
      <c r="G81" s="13">
        <v>5</v>
      </c>
      <c r="H81" s="15">
        <v>10</v>
      </c>
      <c r="I81" s="15"/>
      <c r="J81" s="13"/>
      <c r="K81" s="17">
        <f t="shared" si="3"/>
        <v>23</v>
      </c>
      <c r="L81" s="18"/>
    </row>
    <row r="82" spans="1:12" x14ac:dyDescent="0.25">
      <c r="A82" s="13">
        <v>74</v>
      </c>
      <c r="B82" s="22" t="s">
        <v>86</v>
      </c>
      <c r="C82" s="13"/>
      <c r="D82" s="13" t="s">
        <v>77</v>
      </c>
      <c r="E82" s="13"/>
      <c r="F82" s="13"/>
      <c r="G82" s="13"/>
      <c r="H82" s="13">
        <v>20</v>
      </c>
      <c r="I82" s="13"/>
      <c r="J82" s="13"/>
      <c r="K82" s="17">
        <f t="shared" si="3"/>
        <v>20</v>
      </c>
      <c r="L82" s="18"/>
    </row>
    <row r="83" spans="1:12" x14ac:dyDescent="0.25">
      <c r="A83" s="11">
        <v>75</v>
      </c>
      <c r="B83" s="18" t="s">
        <v>67</v>
      </c>
      <c r="C83" s="13"/>
      <c r="D83" s="13" t="s">
        <v>59</v>
      </c>
      <c r="E83" s="13">
        <v>5</v>
      </c>
      <c r="F83" s="13"/>
      <c r="G83" s="13">
        <v>20</v>
      </c>
      <c r="H83" s="13">
        <v>5</v>
      </c>
      <c r="I83" s="13">
        <v>5</v>
      </c>
      <c r="J83" s="13">
        <v>5</v>
      </c>
      <c r="K83" s="17">
        <f t="shared" si="3"/>
        <v>40</v>
      </c>
      <c r="L83" s="18"/>
    </row>
    <row r="84" spans="1:12" x14ac:dyDescent="0.25">
      <c r="A84" s="13">
        <v>76</v>
      </c>
      <c r="B84" s="18" t="s">
        <v>68</v>
      </c>
      <c r="C84" s="13"/>
      <c r="D84" s="13" t="s">
        <v>59</v>
      </c>
      <c r="E84" s="13">
        <v>2</v>
      </c>
      <c r="F84" s="13"/>
      <c r="G84" s="13">
        <v>2</v>
      </c>
      <c r="H84" s="13"/>
      <c r="I84" s="13">
        <v>2</v>
      </c>
      <c r="J84" s="13"/>
      <c r="K84" s="17">
        <f t="shared" si="3"/>
        <v>6</v>
      </c>
      <c r="L84" s="18"/>
    </row>
    <row r="85" spans="1:12" x14ac:dyDescent="0.25">
      <c r="A85" s="11">
        <v>77</v>
      </c>
      <c r="B85" s="18" t="s">
        <v>69</v>
      </c>
      <c r="C85" s="13"/>
      <c r="D85" s="13" t="s">
        <v>81</v>
      </c>
      <c r="E85" s="13">
        <v>5</v>
      </c>
      <c r="F85" s="13"/>
      <c r="G85" s="13">
        <v>10</v>
      </c>
      <c r="H85" s="13"/>
      <c r="I85" s="15">
        <v>10</v>
      </c>
      <c r="J85" s="15"/>
      <c r="K85" s="17">
        <f t="shared" si="3"/>
        <v>25</v>
      </c>
      <c r="L85" s="18"/>
    </row>
    <row r="86" spans="1:12" ht="16.5" x14ac:dyDescent="0.25">
      <c r="A86" s="1"/>
      <c r="B86" s="1"/>
      <c r="C86" s="2" t="s">
        <v>131</v>
      </c>
      <c r="D86" s="1"/>
      <c r="E86" s="1"/>
      <c r="F86" s="1"/>
    </row>
    <row r="87" spans="1:12" ht="16.5" x14ac:dyDescent="0.25">
      <c r="A87" s="4" t="s">
        <v>134</v>
      </c>
      <c r="C87" s="4" t="s">
        <v>135</v>
      </c>
      <c r="D87" s="4"/>
      <c r="E87" s="7"/>
      <c r="F87" s="4"/>
      <c r="H87" s="4" t="s">
        <v>6</v>
      </c>
    </row>
  </sheetData>
  <mergeCells count="7">
    <mergeCell ref="A4:L4"/>
    <mergeCell ref="A6:F6"/>
    <mergeCell ref="A7:A8"/>
    <mergeCell ref="B7:B8"/>
    <mergeCell ref="C7:C8"/>
    <mergeCell ref="D7:D8"/>
    <mergeCell ref="E7:J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THONG KE HK1(18-19)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ADMIN</cp:lastModifiedBy>
  <cp:lastPrinted>2018-08-23T07:32:15Z</cp:lastPrinted>
  <dcterms:created xsi:type="dcterms:W3CDTF">2017-07-13T01:28:30Z</dcterms:created>
  <dcterms:modified xsi:type="dcterms:W3CDTF">2018-08-23T07:35:04Z</dcterms:modified>
</cp:coreProperties>
</file>